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yam\Documents\Lab\Lab docs\"/>
    </mc:Choice>
  </mc:AlternateContent>
  <xr:revisionPtr revIDLastSave="0" documentId="13_ncr:1_{1DBBD0F6-7E5F-4D9B-BD5A-0990B19F0BE0}" xr6:coauthVersionLast="47" xr6:coauthVersionMax="47" xr10:uidLastSave="{00000000-0000-0000-0000-000000000000}"/>
  <bookViews>
    <workbookView xWindow="-93" yWindow="-93" windowWidth="25786" windowHeight="15466" tabRatio="656" xr2:uid="{00000000-000D-0000-FFFF-FFFF00000000}"/>
  </bookViews>
  <sheets>
    <sheet name="Email form" sheetId="9" r:id="rId1"/>
    <sheet name="Print form (autocompleted)" sheetId="10" r:id="rId2"/>
    <sheet name="Keck-BRC instructions, primers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0" l="1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15" i="10"/>
  <c r="B47" i="10"/>
  <c r="C47" i="10"/>
  <c r="D47" i="10"/>
  <c r="E47" i="10"/>
  <c r="F47" i="10"/>
  <c r="G47" i="10"/>
  <c r="H47" i="10"/>
  <c r="I47" i="10"/>
  <c r="F3" i="10"/>
  <c r="B4" i="10"/>
  <c r="B5" i="10"/>
  <c r="F5" i="10"/>
  <c r="B6" i="10"/>
  <c r="F6" i="10"/>
  <c r="G6" i="10"/>
  <c r="B7" i="10"/>
  <c r="B8" i="10"/>
  <c r="F8" i="10"/>
  <c r="B9" i="10"/>
  <c r="F9" i="10"/>
  <c r="B10" i="10"/>
  <c r="F10" i="10"/>
  <c r="B11" i="10"/>
  <c r="F11" i="10"/>
  <c r="B15" i="10"/>
  <c r="C15" i="10"/>
  <c r="D15" i="10"/>
  <c r="E15" i="10"/>
  <c r="F15" i="10"/>
  <c r="G15" i="10"/>
  <c r="H15" i="10"/>
  <c r="I15" i="10"/>
  <c r="B16" i="10"/>
  <c r="C16" i="10"/>
  <c r="D16" i="10"/>
  <c r="E16" i="10"/>
  <c r="F16" i="10"/>
  <c r="G16" i="10"/>
  <c r="H16" i="10"/>
  <c r="I16" i="10"/>
  <c r="B17" i="10"/>
  <c r="C17" i="10"/>
  <c r="D17" i="10"/>
  <c r="E17" i="10"/>
  <c r="F17" i="10"/>
  <c r="G17" i="10"/>
  <c r="H17" i="10"/>
  <c r="I17" i="10"/>
  <c r="B18" i="10"/>
  <c r="C18" i="10"/>
  <c r="D18" i="10"/>
  <c r="E18" i="10"/>
  <c r="F18" i="10"/>
  <c r="G18" i="10"/>
  <c r="H18" i="10"/>
  <c r="I18" i="10"/>
  <c r="B19" i="10"/>
  <c r="C19" i="10"/>
  <c r="D19" i="10"/>
  <c r="E19" i="10"/>
  <c r="F19" i="10"/>
  <c r="G19" i="10"/>
  <c r="H19" i="10"/>
  <c r="I19" i="10"/>
  <c r="B20" i="10"/>
  <c r="C20" i="10"/>
  <c r="D20" i="10"/>
  <c r="E20" i="10"/>
  <c r="F20" i="10"/>
  <c r="G20" i="10"/>
  <c r="H20" i="10"/>
  <c r="I20" i="10"/>
  <c r="B21" i="10"/>
  <c r="C21" i="10"/>
  <c r="D21" i="10"/>
  <c r="E21" i="10"/>
  <c r="F21" i="10"/>
  <c r="G21" i="10"/>
  <c r="H21" i="10"/>
  <c r="I21" i="10"/>
  <c r="B22" i="10"/>
  <c r="C22" i="10"/>
  <c r="D22" i="10"/>
  <c r="E22" i="10"/>
  <c r="F22" i="10"/>
  <c r="G22" i="10"/>
  <c r="H22" i="10"/>
  <c r="I22" i="10"/>
  <c r="B23" i="10"/>
  <c r="C23" i="10"/>
  <c r="D23" i="10"/>
  <c r="E23" i="10"/>
  <c r="F23" i="10"/>
  <c r="G23" i="10"/>
  <c r="H23" i="10"/>
  <c r="I23" i="10"/>
  <c r="B24" i="10"/>
  <c r="C24" i="10"/>
  <c r="D24" i="10"/>
  <c r="E24" i="10"/>
  <c r="F24" i="10"/>
  <c r="G24" i="10"/>
  <c r="H24" i="10"/>
  <c r="I24" i="10"/>
  <c r="B25" i="10"/>
  <c r="C25" i="10"/>
  <c r="D25" i="10"/>
  <c r="E25" i="10"/>
  <c r="F25" i="10"/>
  <c r="G25" i="10"/>
  <c r="H25" i="10"/>
  <c r="I25" i="10"/>
  <c r="B26" i="10"/>
  <c r="C26" i="10"/>
  <c r="D26" i="10"/>
  <c r="E26" i="10"/>
  <c r="F26" i="10"/>
  <c r="G26" i="10"/>
  <c r="H26" i="10"/>
  <c r="I26" i="10"/>
  <c r="B27" i="10"/>
  <c r="C27" i="10"/>
  <c r="D27" i="10"/>
  <c r="E27" i="10"/>
  <c r="F27" i="10"/>
  <c r="G27" i="10"/>
  <c r="H27" i="10"/>
  <c r="I27" i="10"/>
  <c r="B28" i="10"/>
  <c r="C28" i="10"/>
  <c r="D28" i="10"/>
  <c r="E28" i="10"/>
  <c r="F28" i="10"/>
  <c r="G28" i="10"/>
  <c r="H28" i="10"/>
  <c r="I28" i="10"/>
  <c r="B29" i="10"/>
  <c r="C29" i="10"/>
  <c r="D29" i="10"/>
  <c r="E29" i="10"/>
  <c r="F29" i="10"/>
  <c r="G29" i="10"/>
  <c r="H29" i="10"/>
  <c r="I29" i="10"/>
  <c r="B30" i="10"/>
  <c r="C30" i="10"/>
  <c r="D30" i="10"/>
  <c r="E30" i="10"/>
  <c r="F30" i="10"/>
  <c r="G30" i="10"/>
  <c r="H30" i="10"/>
  <c r="I30" i="10"/>
  <c r="B31" i="10"/>
  <c r="C31" i="10"/>
  <c r="D31" i="10"/>
  <c r="E31" i="10"/>
  <c r="F31" i="10"/>
  <c r="G31" i="10"/>
  <c r="H31" i="10"/>
  <c r="I31" i="10"/>
  <c r="B32" i="10"/>
  <c r="C32" i="10"/>
  <c r="D32" i="10"/>
  <c r="E32" i="10"/>
  <c r="F32" i="10"/>
  <c r="G32" i="10"/>
  <c r="H32" i="10"/>
  <c r="I32" i="10"/>
  <c r="B33" i="10"/>
  <c r="C33" i="10"/>
  <c r="D33" i="10"/>
  <c r="E33" i="10"/>
  <c r="F33" i="10"/>
  <c r="G33" i="10"/>
  <c r="H33" i="10"/>
  <c r="I33" i="10"/>
  <c r="B34" i="10"/>
  <c r="C34" i="10"/>
  <c r="D34" i="10"/>
  <c r="E34" i="10"/>
  <c r="F34" i="10"/>
  <c r="G34" i="10"/>
  <c r="H34" i="10"/>
  <c r="I34" i="10"/>
  <c r="B35" i="10"/>
  <c r="C35" i="10"/>
  <c r="D35" i="10"/>
  <c r="E35" i="10"/>
  <c r="F35" i="10"/>
  <c r="G35" i="10"/>
  <c r="H35" i="10"/>
  <c r="I35" i="10"/>
  <c r="B36" i="10"/>
  <c r="C36" i="10"/>
  <c r="D36" i="10"/>
  <c r="E36" i="10"/>
  <c r="F36" i="10"/>
  <c r="G36" i="10"/>
  <c r="H36" i="10"/>
  <c r="I36" i="10"/>
  <c r="B37" i="10"/>
  <c r="C37" i="10"/>
  <c r="D37" i="10"/>
  <c r="E37" i="10"/>
  <c r="F37" i="10"/>
  <c r="G37" i="10"/>
  <c r="H37" i="10"/>
  <c r="I37" i="10"/>
  <c r="B38" i="10"/>
  <c r="C38" i="10"/>
  <c r="D38" i="10"/>
  <c r="E38" i="10"/>
  <c r="F38" i="10"/>
  <c r="G38" i="10"/>
  <c r="H38" i="10"/>
  <c r="I38" i="10"/>
  <c r="B39" i="10"/>
  <c r="C39" i="10"/>
  <c r="D39" i="10"/>
  <c r="E39" i="10"/>
  <c r="F39" i="10"/>
  <c r="G39" i="10"/>
  <c r="H39" i="10"/>
  <c r="I39" i="10"/>
  <c r="B40" i="10"/>
  <c r="C40" i="10"/>
  <c r="D40" i="10"/>
  <c r="E40" i="10"/>
  <c r="F40" i="10"/>
  <c r="G40" i="10"/>
  <c r="H40" i="10"/>
  <c r="I40" i="10"/>
  <c r="B41" i="10"/>
  <c r="C41" i="10"/>
  <c r="D41" i="10"/>
  <c r="E41" i="10"/>
  <c r="F41" i="10"/>
  <c r="G41" i="10"/>
  <c r="H41" i="10"/>
  <c r="I41" i="10"/>
  <c r="B42" i="10"/>
  <c r="C42" i="10"/>
  <c r="D42" i="10"/>
  <c r="E42" i="10"/>
  <c r="F42" i="10"/>
  <c r="G42" i="10"/>
  <c r="H42" i="10"/>
  <c r="I42" i="10"/>
  <c r="B43" i="10"/>
  <c r="C43" i="10"/>
  <c r="D43" i="10"/>
  <c r="E43" i="10"/>
  <c r="F43" i="10"/>
  <c r="G43" i="10"/>
  <c r="H43" i="10"/>
  <c r="I43" i="10"/>
  <c r="B44" i="10"/>
  <c r="C44" i="10"/>
  <c r="D44" i="10"/>
  <c r="E44" i="10"/>
  <c r="F44" i="10"/>
  <c r="G44" i="10"/>
  <c r="H44" i="10"/>
  <c r="I44" i="10"/>
  <c r="B45" i="10"/>
  <c r="C45" i="10"/>
  <c r="D45" i="10"/>
  <c r="E45" i="10"/>
  <c r="F45" i="10"/>
  <c r="G45" i="10"/>
  <c r="H45" i="10"/>
  <c r="I45" i="10"/>
  <c r="B46" i="10"/>
  <c r="C46" i="10"/>
  <c r="D46" i="10"/>
  <c r="E46" i="10"/>
  <c r="F46" i="10"/>
  <c r="G46" i="10"/>
  <c r="H46" i="10"/>
  <c r="I46" i="10"/>
  <c r="B8" i="9"/>
  <c r="B3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max zhang</author>
  </authors>
  <commentList>
    <comment ref="A15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Epoch:
</t>
        </r>
        <r>
          <rPr>
            <sz val="8"/>
            <color indexed="81"/>
            <rFont val="Tahoma"/>
            <family val="2"/>
          </rPr>
          <t xml:space="preserve">sequencing data will be emailed to the email as zip attachment. 
</t>
        </r>
      </text>
    </comment>
    <comment ref="G24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Epoch:</t>
        </r>
        <r>
          <rPr>
            <sz val="8"/>
            <color indexed="81"/>
            <rFont val="Tahoma"/>
            <family val="2"/>
          </rPr>
          <t xml:space="preserve">
High GC, high AT or hairpin structure?</t>
        </r>
      </text>
    </comment>
  </commentList>
</comments>
</file>

<file path=xl/sharedStrings.xml><?xml version="1.0" encoding="utf-8"?>
<sst xmlns="http://schemas.openxmlformats.org/spreadsheetml/2006/main" count="124" uniqueCount="118">
  <si>
    <t>BGH-Reverse</t>
  </si>
  <si>
    <t>TAGAAGGCACAGTCGAGG</t>
  </si>
  <si>
    <t>M13F</t>
  </si>
  <si>
    <t>TGTAAAACGACGGCCAGT</t>
  </si>
  <si>
    <t>M13R</t>
  </si>
  <si>
    <t>CAGGAAACAGCTATGACC</t>
  </si>
  <si>
    <t>CGCCAGGGTTTTCCCAGTCACGAC</t>
  </si>
  <si>
    <t>AGCGGATAACAATTTCACACAGGA</t>
  </si>
  <si>
    <t>SP6</t>
  </si>
  <si>
    <t>ATTTAGGTGACACTATAG</t>
  </si>
  <si>
    <t>T3</t>
  </si>
  <si>
    <t>ATTAACCCTCACTAAAGGGA</t>
  </si>
  <si>
    <t>T7</t>
  </si>
  <si>
    <t>TAATACGACTCACTATAGGG</t>
  </si>
  <si>
    <t>T7TER</t>
  </si>
  <si>
    <t>TGCTAGTTATTGCTCAGCGG</t>
  </si>
  <si>
    <t>Email:</t>
    <phoneticPr fontId="4" type="noConversion"/>
  </si>
  <si>
    <t>OR</t>
    <phoneticPr fontId="4" type="noConversion"/>
  </si>
  <si>
    <t>No.</t>
    <phoneticPr fontId="4" type="noConversion"/>
  </si>
  <si>
    <t>Template Information</t>
    <phoneticPr fontId="4" type="noConversion"/>
  </si>
  <si>
    <t>Primer Information</t>
    <phoneticPr fontId="4" type="noConversion"/>
  </si>
  <si>
    <t>Sample Name</t>
    <phoneticPr fontId="4" type="noConversion"/>
  </si>
  <si>
    <t>DNA size (bp)</t>
    <phoneticPr fontId="4" type="noConversion"/>
  </si>
  <si>
    <t xml:space="preserve">Epoch Life Science, INC. </t>
  </si>
  <si>
    <t xml:space="preserve">http://www.EpochLifeScience.com </t>
  </si>
  <si>
    <r>
      <t>Q</t>
    </r>
    <r>
      <rPr>
        <sz val="10"/>
        <rFont val="Arial"/>
        <family val="2"/>
      </rPr>
      <t>uote</t>
    </r>
    <r>
      <rPr>
        <sz val="10"/>
        <rFont val="Arial"/>
        <family val="2"/>
      </rPr>
      <t>:</t>
    </r>
    <r>
      <rPr>
        <sz val="10"/>
        <rFont val="Arial"/>
        <family val="2"/>
      </rPr>
      <t xml:space="preserve"> </t>
    </r>
    <phoneticPr fontId="4" type="noConversion"/>
  </si>
  <si>
    <t>Contact Information</t>
    <phoneticPr fontId="4" type="noConversion"/>
  </si>
  <si>
    <t>Billing Information</t>
    <phoneticPr fontId="4" type="noConversion"/>
  </si>
  <si>
    <t>No.</t>
    <phoneticPr fontId="4" type="noConversion"/>
  </si>
  <si>
    <t>Template Information</t>
    <phoneticPr fontId="4" type="noConversion"/>
  </si>
  <si>
    <t>Primer Information</t>
    <phoneticPr fontId="4" type="noConversion"/>
  </si>
  <si>
    <t>Sample Name</t>
    <phoneticPr fontId="4" type="noConversion"/>
  </si>
  <si>
    <t>DNA size (bp)</t>
    <phoneticPr fontId="4" type="noConversion"/>
  </si>
  <si>
    <r>
      <t xml:space="preserve">Vector </t>
    </r>
    <r>
      <rPr>
        <sz val="10"/>
        <rFont val="Arial"/>
        <family val="2"/>
      </rPr>
      <t>N</t>
    </r>
    <r>
      <rPr>
        <sz val="10"/>
        <rFont val="Arial"/>
        <family val="2"/>
      </rPr>
      <t>ame</t>
    </r>
    <phoneticPr fontId="4" type="noConversion"/>
  </si>
  <si>
    <t>Primer Name</t>
    <phoneticPr fontId="4" type="noConversion"/>
  </si>
  <si>
    <r>
      <t>2nd Email</t>
    </r>
    <r>
      <rPr>
        <sz val="10"/>
        <rFont val="Arial"/>
        <family val="2"/>
      </rPr>
      <t>:</t>
    </r>
    <phoneticPr fontId="4" type="noConversion"/>
  </si>
  <si>
    <r>
      <t>Email</t>
    </r>
    <r>
      <rPr>
        <sz val="10"/>
        <rFont val="Arial"/>
        <family val="2"/>
      </rPr>
      <t>:</t>
    </r>
    <phoneticPr fontId="4" type="noConversion"/>
  </si>
  <si>
    <r>
      <t>Phone</t>
    </r>
    <r>
      <rPr>
        <sz val="10"/>
        <rFont val="Arial"/>
        <family val="2"/>
      </rPr>
      <t>:</t>
    </r>
    <phoneticPr fontId="4" type="noConversion"/>
  </si>
  <si>
    <r>
      <t>Address</t>
    </r>
    <r>
      <rPr>
        <sz val="10"/>
        <rFont val="Arial"/>
        <family val="2"/>
      </rPr>
      <t>:</t>
    </r>
    <phoneticPr fontId="4" type="noConversion"/>
  </si>
  <si>
    <r>
      <t>Institute</t>
    </r>
    <r>
      <rPr>
        <sz val="10"/>
        <rFont val="Arial"/>
        <family val="2"/>
      </rPr>
      <t>:</t>
    </r>
    <phoneticPr fontId="4" type="noConversion"/>
  </si>
  <si>
    <r>
      <t>Name</t>
    </r>
    <r>
      <rPr>
        <sz val="10"/>
        <rFont val="Arial"/>
        <family val="2"/>
      </rPr>
      <t>:</t>
    </r>
    <phoneticPr fontId="4" type="noConversion"/>
  </si>
  <si>
    <r>
      <t xml:space="preserve">Purchase Order </t>
    </r>
    <r>
      <rPr>
        <sz val="10"/>
        <rFont val="Arial"/>
        <family val="2"/>
      </rPr>
      <t>#:</t>
    </r>
    <phoneticPr fontId="4" type="noConversion"/>
  </si>
  <si>
    <r>
      <t>Billing Address</t>
    </r>
    <r>
      <rPr>
        <sz val="10"/>
        <rFont val="Arial"/>
        <family val="2"/>
      </rPr>
      <t>:</t>
    </r>
    <phoneticPr fontId="4" type="noConversion"/>
  </si>
  <si>
    <r>
      <t>Dep</t>
    </r>
    <r>
      <rPr>
        <sz val="10"/>
        <rFont val="Arial"/>
        <family val="2"/>
      </rPr>
      <t>t.:</t>
    </r>
    <phoneticPr fontId="4" type="noConversion"/>
  </si>
  <si>
    <t>Primer Name</t>
    <phoneticPr fontId="0" type="noConversion"/>
  </si>
  <si>
    <t>Sequence (5'-3')</t>
    <phoneticPr fontId="0" type="noConversion"/>
  </si>
  <si>
    <r>
      <t>seq</t>
    </r>
    <r>
      <rPr>
        <sz val="9"/>
        <color indexed="48"/>
        <rFont val="Arial"/>
        <family val="2"/>
      </rPr>
      <t>@epochlifescience.com</t>
    </r>
  </si>
  <si>
    <t>Sample requirement:</t>
  </si>
  <si>
    <t>Notes*</t>
  </si>
  <si>
    <t>Contact Information</t>
  </si>
  <si>
    <t>Billing Information</t>
  </si>
  <si>
    <t>Epoch Life Science Common primers</t>
  </si>
  <si>
    <t>pcDNA-R</t>
  </si>
  <si>
    <t>GGC AAC TAG AAG GCA CAG TC</t>
  </si>
  <si>
    <t>CGC AAA TGG GCG GTA GGC GTG</t>
  </si>
  <si>
    <r>
      <t>M13F</t>
    </r>
    <r>
      <rPr>
        <b/>
        <sz val="9"/>
        <rFont val="宋体"/>
        <charset val="134"/>
      </rPr>
      <t>（</t>
    </r>
    <r>
      <rPr>
        <b/>
        <sz val="9"/>
        <rFont val="Courier New"/>
        <family val="3"/>
      </rPr>
      <t>-47</t>
    </r>
    <r>
      <rPr>
        <b/>
        <sz val="9"/>
        <rFont val="宋体"/>
        <charset val="134"/>
      </rPr>
      <t>）</t>
    </r>
  </si>
  <si>
    <r>
      <t>M13R</t>
    </r>
    <r>
      <rPr>
        <b/>
        <sz val="9"/>
        <rFont val="宋体"/>
        <charset val="134"/>
      </rPr>
      <t>（</t>
    </r>
    <r>
      <rPr>
        <b/>
        <sz val="9"/>
        <rFont val="Courier New"/>
        <family val="3"/>
      </rPr>
      <t>-48</t>
    </r>
    <r>
      <rPr>
        <b/>
        <sz val="9"/>
        <rFont val="宋体"/>
        <charset val="134"/>
      </rPr>
      <t>）</t>
    </r>
  </si>
  <si>
    <t>CMV-F</t>
    <phoneticPr fontId="4" type="noConversion"/>
  </si>
  <si>
    <t>13310 S. Gessner Road</t>
  </si>
  <si>
    <t>Missouri city, TX 77489</t>
  </si>
  <si>
    <t>Rice University</t>
  </si>
  <si>
    <t>Biosciences</t>
  </si>
  <si>
    <t>plasmid</t>
  </si>
  <si>
    <t>Exp:</t>
  </si>
  <si>
    <t>–</t>
  </si>
  <si>
    <r>
      <t>1. Plasmid concentration &gt;</t>
    </r>
    <r>
      <rPr>
        <sz val="10"/>
        <rFont val="Arial"/>
        <family val="2"/>
      </rPr>
      <t>8</t>
    </r>
    <r>
      <rPr>
        <sz val="10"/>
        <rFont val="Arial"/>
        <family val="2"/>
      </rPr>
      <t>0ng/µL, 5-10µL per reaction</t>
    </r>
  </si>
  <si>
    <t>2. PCR or dsDNA concentration &gt;10ng/µL, 5-10µL per reaction</t>
  </si>
  <si>
    <t>3. Primer concentration at 5µM, 10µL</t>
  </si>
  <si>
    <t>Primer Conc (µM)</t>
  </si>
  <si>
    <t>DNA Conc (ng/µl)</t>
  </si>
  <si>
    <t>AB17</t>
  </si>
  <si>
    <t>Phone:</t>
  </si>
  <si>
    <t>Email:</t>
  </si>
  <si>
    <t>2nd Email:</t>
  </si>
  <si>
    <t xml:space="preserve">Quote: </t>
  </si>
  <si>
    <t>Date:</t>
  </si>
  <si>
    <t>Name:</t>
  </si>
  <si>
    <t>Institute:</t>
  </si>
  <si>
    <t>Dept.:</t>
  </si>
  <si>
    <t>Room #:</t>
  </si>
  <si>
    <t>Billing Address:</t>
  </si>
  <si>
    <t>Primer</t>
  </si>
  <si>
    <t>[Primer] (µM)</t>
  </si>
  <si>
    <r>
      <t>Date</t>
    </r>
    <r>
      <rPr>
        <sz val="10"/>
        <rFont val="Arial"/>
        <family val="2"/>
      </rPr>
      <t>:</t>
    </r>
  </si>
  <si>
    <r>
      <t>Credit Card &amp;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Exp</t>
    </r>
  </si>
  <si>
    <t>4. Sample should be clearly labeled</t>
  </si>
  <si>
    <t>YourEmail @rice.edu</t>
  </si>
  <si>
    <t>Lab Phone #</t>
  </si>
  <si>
    <t>Keck/GRB ###</t>
  </si>
  <si>
    <r>
      <t>Bldg/Rm</t>
    </r>
    <r>
      <rPr>
        <sz val="10"/>
        <rFont val="Arial"/>
        <family val="2"/>
      </rPr>
      <t>:</t>
    </r>
  </si>
  <si>
    <t>Tel: 832-220-3113/832-886-5231</t>
  </si>
  <si>
    <t>Fax: 832-415-9502</t>
  </si>
  <si>
    <r>
      <t xml:space="preserve">Sample Type
</t>
    </r>
    <r>
      <rPr>
        <sz val="9"/>
        <rFont val="Arial"/>
        <family val="2"/>
      </rPr>
      <t>Plasmid / PCR</t>
    </r>
  </si>
  <si>
    <t>*Please leave information if sample contains high GC-content, secondary structure, or repeats. Thank you!</t>
  </si>
  <si>
    <t>GC/structure?</t>
  </si>
  <si>
    <t>Ex: pSPB201a</t>
  </si>
  <si>
    <t>Personal Notes</t>
  </si>
  <si>
    <r>
      <t xml:space="preserve">Notes*
</t>
    </r>
    <r>
      <rPr>
        <sz val="9"/>
        <rFont val="Arial"/>
        <family val="2"/>
      </rPr>
      <t>GC/structure</t>
    </r>
  </si>
  <si>
    <r>
      <rPr>
        <b/>
        <sz val="9"/>
        <rFont val="Arial"/>
        <family val="2"/>
      </rPr>
      <t>Sample Type</t>
    </r>
    <r>
      <rPr>
        <sz val="9"/>
        <rFont val="Arial"/>
        <family val="2"/>
      </rPr>
      <t xml:space="preserve"> plasmid/PCR</t>
    </r>
  </si>
  <si>
    <t>[DNA] (ng/µL)</t>
  </si>
  <si>
    <t>DO NOT PRINT</t>
  </si>
  <si>
    <t>for p-card: Connie Myrick
Rice University
6100 Main St
GRB W200-I, MS140
Houston, TX 77005</t>
  </si>
  <si>
    <t>Dr. XYZ
Rice University
6100 Main St
GRB W200-I, MS140
Houston, TX 77005</t>
  </si>
  <si>
    <r>
      <t xml:space="preserve">Epoch Sequencing Form </t>
    </r>
    <r>
      <rPr>
        <i/>
        <sz val="11"/>
        <rFont val="Arial"/>
        <family val="2"/>
      </rPr>
      <t>(autocompleted, don't modify)</t>
    </r>
  </si>
  <si>
    <r>
      <t>Address</t>
    </r>
    <r>
      <rPr>
        <sz val="10"/>
        <rFont val="Arial"/>
        <family val="2"/>
      </rPr>
      <t>:</t>
    </r>
  </si>
  <si>
    <t>5 H2O, 2 DNA</t>
  </si>
  <si>
    <t>PO #:</t>
  </si>
  <si>
    <t>Credit Card:</t>
  </si>
  <si>
    <t>LabEmail @rice.edu (optional)</t>
  </si>
  <si>
    <t>biospurch@rice.edu OR LabOrderManager</t>
  </si>
  <si>
    <t>713-348-2669 (for BCB)</t>
  </si>
  <si>
    <t>Print 2nd sheet "print form" and submit with samples by 3 pm in Keck 306 dropbox or BRC front desk.</t>
  </si>
  <si>
    <t>Samples should be in PCR strips with numbered tubes, extra cut off.</t>
  </si>
  <si>
    <t>They ask for 80 ng/µL plasmid in 6–10 µL (=480–800 ng), and a final 5 µM primer premixed.</t>
  </si>
  <si>
    <t>Shyam's formulas are: 0.37 µL 100 µM primer + 7 µL(300–550 ng plasmid + H2O) → 7.37 µL.</t>
  </si>
  <si>
    <t>Or with diluted primer: 0.65 µL 50 µM primer + 6 µL(300–550 ng plasmid + H2O) → 6.65 µL.</t>
  </si>
  <si>
    <t>Results are emailed by ≈2 pm the next weekday.</t>
  </si>
  <si>
    <r>
      <t>Fill form with sample info, and email file to </t>
    </r>
    <r>
      <rPr>
        <b/>
        <sz val="12"/>
        <rFont val="Arial"/>
        <family val="2"/>
      </rPr>
      <t>seq@epochlifescience.com</t>
    </r>
    <r>
      <rPr>
        <sz val="12"/>
        <rFont val="Arial"/>
        <family val="2"/>
      </rPr>
      <t> between 2–2:30 pm (2 pm preferable for Keck). Write "[lab name] - Keck" in subject line.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</si>
</sst>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E+00"/>
    <numFmt numFmtId="165" formatCode="yyyy\-mm\-dd;@"/>
    <numFmt numFmtId="166" formatCode="m/d/yyyy;@"/>
  </numFmts>
  <fonts count="29">
    <font>
      <sz val="10"/>
      <name val="Arial"/>
      <family val="2"/>
    </font>
    <font>
      <sz val="10"/>
      <name val="Arial"/>
      <family val="2"/>
    </font>
    <font>
      <sz val="10"/>
      <name val="Verdana"/>
      <family val="2"/>
    </font>
    <font>
      <u/>
      <sz val="10"/>
      <color indexed="12"/>
      <name val="Arial"/>
      <family val="2"/>
    </font>
    <font>
      <sz val="9"/>
      <name val="宋体"/>
      <charset val="134"/>
    </font>
    <font>
      <b/>
      <sz val="10"/>
      <name val="宋体"/>
      <charset val="134"/>
    </font>
    <font>
      <sz val="9"/>
      <name val="Courier New"/>
      <family val="3"/>
    </font>
    <font>
      <b/>
      <sz val="16"/>
      <name val="宋体"/>
      <charset val="134"/>
    </font>
    <font>
      <b/>
      <sz val="16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name val="Verdana"/>
      <family val="2"/>
    </font>
    <font>
      <u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9"/>
      <color indexed="48"/>
      <name val="Arial"/>
      <family val="2"/>
    </font>
    <font>
      <sz val="9"/>
      <color indexed="48"/>
      <name val="Arial"/>
      <family val="2"/>
    </font>
    <font>
      <b/>
      <sz val="9"/>
      <name val="Courier New"/>
      <family val="3"/>
    </font>
    <font>
      <b/>
      <sz val="9"/>
      <name val="宋体"/>
      <charset val="134"/>
    </font>
    <font>
      <b/>
      <sz val="9"/>
      <color indexed="8"/>
      <name val="Courier New"/>
      <family val="3"/>
    </font>
    <font>
      <sz val="12"/>
      <name val="Arial"/>
      <family val="2"/>
    </font>
    <font>
      <sz val="14"/>
      <name val="Arial"/>
      <family val="2"/>
    </font>
    <font>
      <sz val="8"/>
      <name val="Arial"/>
      <family val="2"/>
    </font>
    <font>
      <i/>
      <sz val="11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164" fontId="0" fillId="0" borderId="0" applyAlignment="0"/>
    <xf numFmtId="0" fontId="3" fillId="0" borderId="0" applyNumberFormat="0" applyFill="0" applyBorder="0" applyAlignment="0" applyProtection="0">
      <alignment vertical="top"/>
      <protection locked="0"/>
    </xf>
  </cellStyleXfs>
  <cellXfs count="129">
    <xf numFmtId="0" fontId="0" fillId="0" borderId="0" xfId="0" applyNumberFormat="1"/>
    <xf numFmtId="0" fontId="2" fillId="0" borderId="0" xfId="0" applyNumberFormat="1" applyFont="1"/>
    <xf numFmtId="0" fontId="2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0" fontId="11" fillId="0" borderId="0" xfId="0" applyNumberFormat="1" applyFont="1" applyAlignment="1">
      <alignment horizontal="center"/>
    </xf>
    <xf numFmtId="0" fontId="6" fillId="0" borderId="1" xfId="0" applyNumberFormat="1" applyFont="1" applyBorder="1" applyAlignment="1">
      <alignment horizontal="justify" vertical="top"/>
    </xf>
    <xf numFmtId="0" fontId="12" fillId="0" borderId="0" xfId="0" applyNumberFormat="1" applyFont="1" applyAlignment="1">
      <alignment horizontal="center"/>
    </xf>
    <xf numFmtId="0" fontId="12" fillId="0" borderId="0" xfId="0" applyNumberFormat="1" applyFont="1"/>
    <xf numFmtId="0" fontId="6" fillId="0" borderId="1" xfId="0" applyNumberFormat="1" applyFont="1" applyBorder="1" applyAlignment="1">
      <alignment horizontal="justify"/>
    </xf>
    <xf numFmtId="0" fontId="11" fillId="0" borderId="0" xfId="0" applyNumberFormat="1" applyFont="1"/>
    <xf numFmtId="0" fontId="5" fillId="2" borderId="1" xfId="0" applyNumberFormat="1" applyFont="1" applyFill="1" applyBorder="1" applyAlignment="1">
      <alignment horizontal="center"/>
    </xf>
    <xf numFmtId="0" fontId="10" fillId="0" borderId="0" xfId="0" applyNumberFormat="1" applyFont="1"/>
    <xf numFmtId="0" fontId="1" fillId="0" borderId="0" xfId="0" applyNumberFormat="1" applyFont="1"/>
    <xf numFmtId="0" fontId="1" fillId="0" borderId="0" xfId="0" applyNumberFormat="1" applyFont="1" applyAlignment="1">
      <alignment horizontal="center"/>
    </xf>
    <xf numFmtId="0" fontId="10" fillId="0" borderId="0" xfId="0" applyNumberFormat="1" applyFont="1" applyAlignment="1">
      <alignment horizontal="right"/>
    </xf>
    <xf numFmtId="0" fontId="5" fillId="2" borderId="1" xfId="0" applyNumberFormat="1" applyFont="1" applyFill="1" applyBorder="1" applyAlignment="1">
      <alignment horizontal="left"/>
    </xf>
    <xf numFmtId="0" fontId="10" fillId="0" borderId="0" xfId="0" applyNumberFormat="1" applyFont="1" applyAlignment="1">
      <alignment horizontal="center"/>
    </xf>
    <xf numFmtId="0" fontId="9" fillId="0" borderId="0" xfId="0" applyNumberFormat="1" applyFont="1" applyAlignment="1">
      <alignment vertical="center"/>
    </xf>
    <xf numFmtId="0" fontId="9" fillId="0" borderId="0" xfId="0" applyNumberFormat="1" applyFont="1" applyAlignment="1">
      <alignment vertical="center" wrapText="1"/>
    </xf>
    <xf numFmtId="0" fontId="18" fillId="0" borderId="1" xfId="0" applyNumberFormat="1" applyFont="1" applyBorder="1" applyAlignment="1">
      <alignment horizontal="center"/>
    </xf>
    <xf numFmtId="0" fontId="20" fillId="0" borderId="1" xfId="0" applyNumberFormat="1" applyFont="1" applyBorder="1" applyAlignment="1">
      <alignment horizontal="center" vertical="top"/>
    </xf>
    <xf numFmtId="49" fontId="1" fillId="0" borderId="0" xfId="0" applyNumberFormat="1" applyFont="1"/>
    <xf numFmtId="49" fontId="1" fillId="0" borderId="2" xfId="0" applyNumberFormat="1" applyFont="1" applyBorder="1"/>
    <xf numFmtId="49" fontId="1" fillId="0" borderId="3" xfId="0" applyNumberFormat="1" applyFont="1" applyBorder="1"/>
    <xf numFmtId="49" fontId="1" fillId="0" borderId="4" xfId="0" applyNumberFormat="1" applyFont="1" applyBorder="1"/>
    <xf numFmtId="49" fontId="1" fillId="0" borderId="5" xfId="0" applyNumberFormat="1" applyFont="1" applyBorder="1"/>
    <xf numFmtId="49" fontId="16" fillId="0" borderId="0" xfId="0" applyNumberFormat="1" applyFont="1"/>
    <xf numFmtId="49" fontId="3" fillId="0" borderId="6" xfId="1" applyNumberFormat="1" applyBorder="1" applyAlignment="1" applyProtection="1"/>
    <xf numFmtId="49" fontId="1" fillId="0" borderId="7" xfId="0" applyNumberFormat="1" applyFont="1" applyBorder="1"/>
    <xf numFmtId="49" fontId="13" fillId="0" borderId="7" xfId="0" applyNumberFormat="1" applyFont="1" applyBorder="1"/>
    <xf numFmtId="49" fontId="10" fillId="0" borderId="5" xfId="0" applyNumberFormat="1" applyFont="1" applyBorder="1" applyAlignment="1">
      <alignment horizontal="right"/>
    </xf>
    <xf numFmtId="49" fontId="10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49" fontId="10" fillId="0" borderId="6" xfId="0" applyNumberFormat="1" applyFont="1" applyBorder="1" applyAlignment="1">
      <alignment horizontal="right"/>
    </xf>
    <xf numFmtId="49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11" fillId="0" borderId="0" xfId="0" applyNumberFormat="1" applyFont="1" applyAlignment="1">
      <alignment horizontal="right"/>
    </xf>
    <xf numFmtId="14" fontId="11" fillId="0" borderId="0" xfId="0" applyNumberFormat="1" applyFont="1"/>
    <xf numFmtId="14" fontId="11" fillId="0" borderId="7" xfId="0" applyNumberFormat="1" applyFont="1" applyBorder="1" applyAlignment="1">
      <alignment horizontal="center"/>
    </xf>
    <xf numFmtId="49" fontId="0" fillId="0" borderId="2" xfId="0" applyNumberFormat="1" applyBorder="1" applyAlignment="1">
      <alignment horizontal="right"/>
    </xf>
    <xf numFmtId="49" fontId="0" fillId="0" borderId="3" xfId="0" applyNumberFormat="1" applyBorder="1"/>
    <xf numFmtId="49" fontId="0" fillId="0" borderId="0" xfId="0" applyNumberFormat="1" applyAlignment="1"/>
    <xf numFmtId="49" fontId="0" fillId="0" borderId="0" xfId="0" applyNumberFormat="1"/>
    <xf numFmtId="49" fontId="0" fillId="0" borderId="7" xfId="0" applyNumberFormat="1" applyBorder="1" applyAlignment="1"/>
    <xf numFmtId="49" fontId="0" fillId="0" borderId="7" xfId="0" applyNumberFormat="1" applyBorder="1"/>
    <xf numFmtId="49" fontId="10" fillId="0" borderId="5" xfId="0" applyNumberFormat="1" applyFont="1" applyBorder="1" applyAlignment="1"/>
    <xf numFmtId="49" fontId="10" fillId="0" borderId="0" xfId="0" applyNumberFormat="1" applyFont="1" applyAlignment="1"/>
    <xf numFmtId="49" fontId="1" fillId="0" borderId="4" xfId="0" applyNumberFormat="1" applyFont="1" applyBorder="1" applyAlignment="1"/>
    <xf numFmtId="49" fontId="1" fillId="0" borderId="8" xfId="0" applyNumberFormat="1" applyFont="1" applyBorder="1" applyAlignment="1"/>
    <xf numFmtId="49" fontId="1" fillId="0" borderId="0" xfId="0" applyNumberFormat="1" applyFont="1" applyAlignment="1"/>
    <xf numFmtId="49" fontId="0" fillId="0" borderId="5" xfId="0" applyNumberFormat="1" applyBorder="1" applyAlignment="1">
      <alignment horizontal="right"/>
    </xf>
    <xf numFmtId="165" fontId="1" fillId="0" borderId="0" xfId="0" applyNumberFormat="1" applyFont="1" applyAlignment="1"/>
    <xf numFmtId="49" fontId="1" fillId="0" borderId="9" xfId="0" applyNumberFormat="1" applyFont="1" applyBorder="1" applyAlignment="1"/>
    <xf numFmtId="49" fontId="0" fillId="0" borderId="3" xfId="0" applyNumberFormat="1" applyBorder="1" applyAlignment="1">
      <alignment horizontal="right"/>
    </xf>
    <xf numFmtId="0" fontId="11" fillId="0" borderId="7" xfId="0" applyNumberFormat="1" applyFont="1" applyBorder="1" applyAlignment="1"/>
    <xf numFmtId="166" fontId="11" fillId="0" borderId="7" xfId="0" applyNumberFormat="1" applyFont="1" applyBorder="1" applyAlignment="1"/>
    <xf numFmtId="0" fontId="25" fillId="5" borderId="1" xfId="0" applyNumberFormat="1" applyFont="1" applyFill="1" applyBorder="1" applyAlignment="1">
      <alignment horizontal="center" vertical="center" wrapText="1"/>
    </xf>
    <xf numFmtId="0" fontId="11" fillId="5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/>
    </xf>
    <xf numFmtId="0" fontId="11" fillId="0" borderId="1" xfId="0" applyNumberFormat="1" applyFont="1" applyBorder="1"/>
    <xf numFmtId="49" fontId="1" fillId="0" borderId="8" xfId="0" applyNumberFormat="1" applyFont="1" applyBorder="1"/>
    <xf numFmtId="49" fontId="1" fillId="0" borderId="9" xfId="0" applyNumberFormat="1" applyFont="1" applyBorder="1"/>
    <xf numFmtId="49" fontId="0" fillId="0" borderId="3" xfId="0" applyNumberFormat="1" applyBorder="1" applyAlignment="1"/>
    <xf numFmtId="0" fontId="11" fillId="0" borderId="1" xfId="0" applyNumberFormat="1" applyFont="1" applyBorder="1" applyAlignment="1"/>
    <xf numFmtId="0" fontId="10" fillId="0" borderId="0" xfId="0" applyNumberFormat="1" applyFont="1" applyAlignment="1"/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7" xfId="0" applyNumberForma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0" fillId="0" borderId="5" xfId="0" applyNumberFormat="1" applyFont="1" applyBorder="1" applyAlignment="1">
      <alignment horizontal="right"/>
    </xf>
    <xf numFmtId="49" fontId="10" fillId="0" borderId="0" xfId="0" applyNumberFormat="1" applyFont="1" applyAlignment="1">
      <alignment horizontal="right"/>
    </xf>
    <xf numFmtId="49" fontId="9" fillId="0" borderId="1" xfId="0" applyNumberFormat="1" applyFont="1" applyBorder="1" applyAlignment="1">
      <alignment horizontal="center" vertical="center"/>
    </xf>
    <xf numFmtId="49" fontId="9" fillId="3" borderId="10" xfId="0" applyNumberFormat="1" applyFont="1" applyFill="1" applyBorder="1" applyAlignment="1">
      <alignment horizontal="center" vertical="center"/>
    </xf>
    <xf numFmtId="49" fontId="9" fillId="3" borderId="11" xfId="0" applyNumberFormat="1" applyFont="1" applyFill="1" applyBorder="1" applyAlignment="1">
      <alignment horizontal="center" vertical="center"/>
    </xf>
    <xf numFmtId="49" fontId="9" fillId="2" borderId="10" xfId="0" applyNumberFormat="1" applyFont="1" applyFill="1" applyBorder="1" applyAlignment="1">
      <alignment horizontal="center" vertical="center"/>
    </xf>
    <xf numFmtId="49" fontId="9" fillId="2" borderId="12" xfId="0" applyNumberFormat="1" applyFont="1" applyFill="1" applyBorder="1" applyAlignment="1">
      <alignment horizontal="center" vertical="center"/>
    </xf>
    <xf numFmtId="49" fontId="9" fillId="2" borderId="1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wrapText="1"/>
    </xf>
    <xf numFmtId="49" fontId="0" fillId="0" borderId="10" xfId="0" applyNumberFormat="1" applyBorder="1" applyAlignment="1">
      <alignment horizontal="center"/>
    </xf>
    <xf numFmtId="49" fontId="10" fillId="0" borderId="12" xfId="0" applyNumberFormat="1" applyFont="1" applyBorder="1" applyAlignment="1">
      <alignment horizontal="center"/>
    </xf>
    <xf numFmtId="49" fontId="10" fillId="0" borderId="11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right"/>
    </xf>
    <xf numFmtId="49" fontId="10" fillId="0" borderId="3" xfId="0" applyNumberFormat="1" applyFont="1" applyBorder="1" applyAlignment="1">
      <alignment horizontal="right"/>
    </xf>
    <xf numFmtId="49" fontId="26" fillId="0" borderId="13" xfId="0" applyNumberFormat="1" applyFont="1" applyBorder="1" applyAlignment="1">
      <alignment horizontal="center" vertical="center" wrapText="1"/>
    </xf>
    <xf numFmtId="49" fontId="26" fillId="0" borderId="14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right"/>
    </xf>
    <xf numFmtId="49" fontId="10" fillId="0" borderId="7" xfId="0" applyNumberFormat="1" applyFont="1" applyBorder="1" applyAlignment="1">
      <alignment horizontal="right"/>
    </xf>
    <xf numFmtId="164" fontId="0" fillId="0" borderId="0" xfId="0" applyAlignment="1">
      <alignment horizontal="center"/>
    </xf>
    <xf numFmtId="49" fontId="10" fillId="0" borderId="5" xfId="0" applyNumberFormat="1" applyFont="1" applyBorder="1" applyAlignment="1">
      <alignment horizontal="center"/>
    </xf>
    <xf numFmtId="49" fontId="10" fillId="0" borderId="0" xfId="0" applyNumberFormat="1" applyFont="1" applyAlignment="1">
      <alignment horizontal="center"/>
    </xf>
    <xf numFmtId="49" fontId="0" fillId="0" borderId="5" xfId="0" applyNumberFormat="1" applyBorder="1" applyAlignment="1">
      <alignment horizontal="right"/>
    </xf>
    <xf numFmtId="49" fontId="0" fillId="0" borderId="0" xfId="0" applyNumberFormat="1" applyAlignment="1">
      <alignment horizontal="right"/>
    </xf>
    <xf numFmtId="0" fontId="22" fillId="0" borderId="0" xfId="0" applyNumberFormat="1" applyFont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/>
    </xf>
    <xf numFmtId="49" fontId="21" fillId="0" borderId="12" xfId="0" applyNumberFormat="1" applyFont="1" applyBorder="1" applyAlignment="1">
      <alignment horizontal="center"/>
    </xf>
    <xf numFmtId="49" fontId="21" fillId="0" borderId="11" xfId="0" applyNumberFormat="1" applyFont="1" applyBorder="1" applyAlignment="1">
      <alignment horizontal="center"/>
    </xf>
    <xf numFmtId="49" fontId="9" fillId="0" borderId="13" xfId="0" applyNumberFormat="1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166" fontId="9" fillId="0" borderId="3" xfId="0" applyNumberFormat="1" applyFont="1" applyBorder="1" applyAlignment="1">
      <alignment horizontal="center"/>
    </xf>
    <xf numFmtId="14" fontId="11" fillId="0" borderId="12" xfId="0" applyNumberFormat="1" applyFont="1" applyBorder="1" applyAlignment="1">
      <alignment horizontal="center"/>
    </xf>
    <xf numFmtId="49" fontId="11" fillId="0" borderId="12" xfId="0" applyNumberFormat="1" applyFont="1" applyBorder="1" applyAlignment="1">
      <alignment horizontal="center"/>
    </xf>
    <xf numFmtId="0" fontId="11" fillId="0" borderId="0" xfId="0" applyNumberFormat="1" applyFont="1" applyAlignment="1">
      <alignment horizontal="right"/>
    </xf>
    <xf numFmtId="49" fontId="23" fillId="0" borderId="12" xfId="0" applyNumberFormat="1" applyFont="1" applyBorder="1" applyAlignment="1">
      <alignment horizontal="center" wrapText="1"/>
    </xf>
    <xf numFmtId="0" fontId="11" fillId="0" borderId="0" xfId="0" applyNumberFormat="1" applyFont="1" applyAlignment="1">
      <alignment horizontal="center"/>
    </xf>
    <xf numFmtId="0" fontId="11" fillId="0" borderId="12" xfId="0" applyNumberFormat="1" applyFont="1" applyBorder="1" applyAlignment="1">
      <alignment horizontal="center"/>
    </xf>
    <xf numFmtId="0" fontId="22" fillId="0" borderId="3" xfId="0" applyNumberFormat="1" applyFont="1" applyBorder="1" applyAlignment="1">
      <alignment horizontal="left"/>
    </xf>
    <xf numFmtId="0" fontId="25" fillId="0" borderId="1" xfId="0" applyNumberFormat="1" applyFont="1" applyBorder="1" applyAlignment="1">
      <alignment horizontal="center" vertical="center"/>
    </xf>
    <xf numFmtId="0" fontId="25" fillId="5" borderId="10" xfId="0" applyNumberFormat="1" applyFont="1" applyFill="1" applyBorder="1" applyAlignment="1">
      <alignment horizontal="center" vertical="center"/>
    </xf>
    <xf numFmtId="0" fontId="25" fillId="5" borderId="11" xfId="0" applyNumberFormat="1" applyFont="1" applyFill="1" applyBorder="1" applyAlignment="1">
      <alignment horizontal="center" vertical="center"/>
    </xf>
    <xf numFmtId="0" fontId="25" fillId="5" borderId="12" xfId="0" applyNumberFormat="1" applyFont="1" applyFill="1" applyBorder="1" applyAlignment="1">
      <alignment horizontal="center" vertical="center"/>
    </xf>
    <xf numFmtId="0" fontId="27" fillId="0" borderId="13" xfId="0" applyNumberFormat="1" applyFont="1" applyBorder="1" applyAlignment="1">
      <alignment horizontal="center" vertical="center" wrapText="1"/>
    </xf>
    <xf numFmtId="0" fontId="27" fillId="0" borderId="14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left"/>
    </xf>
    <xf numFmtId="0" fontId="25" fillId="0" borderId="13" xfId="0" applyNumberFormat="1" applyFont="1" applyBorder="1" applyAlignment="1">
      <alignment horizontal="center" vertical="center" wrapText="1"/>
    </xf>
    <xf numFmtId="0" fontId="25" fillId="0" borderId="14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/>
    </xf>
    <xf numFmtId="0" fontId="23" fillId="0" borderId="12" xfId="0" applyNumberFormat="1" applyFont="1" applyBorder="1" applyAlignment="1">
      <alignment horizontal="center" wrapText="1"/>
    </xf>
    <xf numFmtId="0" fontId="7" fillId="4" borderId="1" xfId="0" applyNumberFormat="1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/>
    </xf>
    <xf numFmtId="164" fontId="21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88900</xdr:rowOff>
    </xdr:from>
    <xdr:to>
      <xdr:col>2</xdr:col>
      <xdr:colOff>342900</xdr:colOff>
      <xdr:row>4</xdr:row>
      <xdr:rowOff>97367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70B3FB27-B52C-4764-CD38-6AFDC37E2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88900"/>
          <a:ext cx="2108200" cy="651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pochlifescience.com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P74"/>
  <sheetViews>
    <sheetView tabSelected="1" zoomScaleNormal="100" workbookViewId="0">
      <selection activeCell="B25" sqref="B25"/>
    </sheetView>
  </sheetViews>
  <sheetFormatPr defaultColWidth="9.1171875" defaultRowHeight="12.7"/>
  <cols>
    <col min="1" max="1" width="11.41015625" style="12" customWidth="1"/>
    <col min="2" max="2" width="16.29296875" style="12" customWidth="1"/>
    <col min="3" max="3" width="19.703125" style="12" customWidth="1"/>
    <col min="4" max="4" width="11" style="12" customWidth="1"/>
    <col min="5" max="5" width="10.5859375" style="12" customWidth="1"/>
    <col min="6" max="6" width="10.703125" style="12" customWidth="1"/>
    <col min="7" max="7" width="12.1171875" style="12" customWidth="1"/>
    <col min="8" max="8" width="13.41015625" style="12" customWidth="1"/>
    <col min="9" max="9" width="11.3515625" style="12" customWidth="1"/>
    <col min="10" max="10" width="12.234375" style="12" customWidth="1"/>
    <col min="11" max="11" width="17.1171875" style="12" customWidth="1"/>
    <col min="12" max="16384" width="9.1171875" style="12"/>
  </cols>
  <sheetData>
    <row r="1" spans="1:16">
      <c r="A1" s="22"/>
      <c r="B1" s="23"/>
      <c r="C1" s="57"/>
      <c r="D1" s="97" t="s">
        <v>100</v>
      </c>
      <c r="E1" s="23"/>
      <c r="F1" s="66" t="s">
        <v>23</v>
      </c>
      <c r="G1" s="44"/>
      <c r="H1" s="23"/>
      <c r="I1" s="24"/>
      <c r="J1" s="21"/>
    </row>
    <row r="2" spans="1:16">
      <c r="A2" s="25"/>
      <c r="B2" s="21"/>
      <c r="C2" s="21"/>
      <c r="D2" s="97"/>
      <c r="E2" s="21"/>
      <c r="F2" s="45" t="s">
        <v>58</v>
      </c>
      <c r="G2" s="46"/>
      <c r="H2" s="21"/>
      <c r="I2" s="64"/>
      <c r="J2" s="21"/>
    </row>
    <row r="3" spans="1:16">
      <c r="A3" s="25"/>
      <c r="B3" s="21"/>
      <c r="C3" s="21"/>
      <c r="D3" s="97"/>
      <c r="E3" s="21"/>
      <c r="F3" s="45" t="s">
        <v>59</v>
      </c>
      <c r="G3" s="46"/>
      <c r="H3" s="21"/>
      <c r="I3" s="64"/>
      <c r="J3" s="21"/>
    </row>
    <row r="4" spans="1:16">
      <c r="A4" s="25"/>
      <c r="B4" s="21"/>
      <c r="C4" s="21"/>
      <c r="D4" s="97"/>
      <c r="E4" s="21"/>
      <c r="F4" s="45" t="s">
        <v>90</v>
      </c>
      <c r="G4" s="46"/>
      <c r="H4" s="21"/>
      <c r="I4" s="64"/>
      <c r="J4" s="21"/>
    </row>
    <row r="5" spans="1:16">
      <c r="A5" s="25"/>
      <c r="B5" s="21"/>
      <c r="C5" s="21"/>
      <c r="D5" s="97"/>
      <c r="E5" s="21"/>
      <c r="F5" s="45" t="s">
        <v>16</v>
      </c>
      <c r="G5" s="26" t="s">
        <v>46</v>
      </c>
      <c r="H5" s="21"/>
      <c r="I5" s="64"/>
      <c r="J5" s="21"/>
    </row>
    <row r="6" spans="1:16">
      <c r="A6" s="27" t="s">
        <v>24</v>
      </c>
      <c r="B6" s="28"/>
      <c r="C6" s="28"/>
      <c r="D6" s="28"/>
      <c r="E6" s="29"/>
      <c r="F6" s="47" t="s">
        <v>91</v>
      </c>
      <c r="G6" s="48"/>
      <c r="H6" s="28"/>
      <c r="I6" s="65"/>
      <c r="J6" s="21"/>
    </row>
    <row r="7" spans="1:16" ht="15">
      <c r="A7" s="98" t="s">
        <v>26</v>
      </c>
      <c r="B7" s="99"/>
      <c r="C7" s="99"/>
      <c r="D7" s="100"/>
      <c r="E7" s="98" t="s">
        <v>27</v>
      </c>
      <c r="F7" s="99"/>
      <c r="G7" s="99"/>
      <c r="H7" s="99"/>
      <c r="I7" s="99"/>
      <c r="J7" s="21"/>
    </row>
    <row r="8" spans="1:16">
      <c r="A8" s="43" t="s">
        <v>83</v>
      </c>
      <c r="B8" s="107">
        <f ca="1">TODAY()</f>
        <v>45682</v>
      </c>
      <c r="C8" s="107"/>
      <c r="D8" s="51"/>
      <c r="E8" s="86" t="s">
        <v>41</v>
      </c>
      <c r="F8" s="87"/>
      <c r="G8" s="103"/>
      <c r="H8" s="104"/>
      <c r="I8" s="105"/>
      <c r="J8" s="21"/>
    </row>
    <row r="9" spans="1:16">
      <c r="A9" s="30" t="s">
        <v>40</v>
      </c>
      <c r="B9" s="69"/>
      <c r="C9" s="70"/>
      <c r="D9" s="52"/>
      <c r="E9" s="93" t="s">
        <v>17</v>
      </c>
      <c r="F9" s="94"/>
      <c r="G9" s="53"/>
      <c r="H9" s="53"/>
      <c r="I9" s="52"/>
      <c r="J9" s="21"/>
    </row>
    <row r="10" spans="1:16">
      <c r="A10" s="30" t="s">
        <v>39</v>
      </c>
      <c r="B10" s="69" t="s">
        <v>60</v>
      </c>
      <c r="C10" s="70"/>
      <c r="D10" s="52"/>
      <c r="E10" s="95" t="s">
        <v>84</v>
      </c>
      <c r="F10" s="96"/>
      <c r="G10" s="69"/>
      <c r="H10" s="70"/>
      <c r="I10" s="106"/>
      <c r="J10" s="21"/>
    </row>
    <row r="11" spans="1:16">
      <c r="A11" s="30" t="s">
        <v>43</v>
      </c>
      <c r="B11" s="69" t="s">
        <v>61</v>
      </c>
      <c r="C11" s="70"/>
      <c r="D11" s="52"/>
      <c r="E11" s="49"/>
      <c r="F11" s="50"/>
      <c r="G11" s="32" t="s">
        <v>63</v>
      </c>
      <c r="H11" s="55"/>
      <c r="I11" s="52"/>
      <c r="J11" s="21"/>
    </row>
    <row r="12" spans="1:16">
      <c r="A12" s="54" t="s">
        <v>89</v>
      </c>
      <c r="B12" s="69" t="s">
        <v>88</v>
      </c>
      <c r="C12" s="70"/>
      <c r="D12" s="52"/>
      <c r="E12" s="73" t="s">
        <v>42</v>
      </c>
      <c r="F12" s="74"/>
      <c r="G12" s="81"/>
      <c r="H12" s="70"/>
      <c r="I12" s="106"/>
      <c r="J12" s="21"/>
    </row>
    <row r="13" spans="1:16" ht="63.5" customHeight="1">
      <c r="A13" s="30" t="s">
        <v>38</v>
      </c>
      <c r="B13" s="81" t="s">
        <v>102</v>
      </c>
      <c r="C13" s="70"/>
      <c r="D13" s="52"/>
      <c r="E13" s="30"/>
      <c r="F13" s="31"/>
      <c r="G13" s="81" t="s">
        <v>101</v>
      </c>
      <c r="H13" s="70"/>
      <c r="I13" s="106"/>
      <c r="J13" s="21"/>
    </row>
    <row r="14" spans="1:16">
      <c r="A14" s="30" t="s">
        <v>37</v>
      </c>
      <c r="B14" s="69" t="s">
        <v>87</v>
      </c>
      <c r="C14" s="70"/>
      <c r="D14" s="52"/>
      <c r="E14" s="73" t="s">
        <v>37</v>
      </c>
      <c r="F14" s="74"/>
      <c r="G14" s="69" t="s">
        <v>110</v>
      </c>
      <c r="H14" s="70"/>
      <c r="I14" s="106"/>
      <c r="J14" s="21"/>
      <c r="K14" s="17"/>
      <c r="L14" s="17"/>
      <c r="M14" s="11"/>
      <c r="N14" s="11"/>
      <c r="O14" s="11"/>
      <c r="P14" s="11"/>
    </row>
    <row r="15" spans="1:16">
      <c r="A15" s="30" t="s">
        <v>36</v>
      </c>
      <c r="B15" s="69" t="s">
        <v>86</v>
      </c>
      <c r="C15" s="70"/>
      <c r="D15" s="52"/>
      <c r="E15" s="73" t="s">
        <v>36</v>
      </c>
      <c r="F15" s="74"/>
      <c r="G15" s="92" t="s">
        <v>109</v>
      </c>
      <c r="H15" s="92"/>
      <c r="I15" s="92"/>
      <c r="J15" s="21"/>
      <c r="K15" s="17"/>
      <c r="L15" s="17"/>
      <c r="M15" s="11"/>
      <c r="N15" s="11"/>
      <c r="O15" s="11"/>
      <c r="P15" s="11"/>
    </row>
    <row r="16" spans="1:16">
      <c r="A16" s="33" t="s">
        <v>35</v>
      </c>
      <c r="B16" s="71" t="s">
        <v>108</v>
      </c>
      <c r="C16" s="72"/>
      <c r="D16" s="56"/>
      <c r="E16" s="90" t="s">
        <v>25</v>
      </c>
      <c r="F16" s="91"/>
      <c r="G16" s="71" t="s">
        <v>64</v>
      </c>
      <c r="H16" s="72"/>
      <c r="I16" s="85"/>
      <c r="J16" s="21"/>
      <c r="K16" s="17"/>
      <c r="L16" s="17"/>
      <c r="M16" s="11"/>
      <c r="N16" s="11"/>
      <c r="O16" s="16"/>
      <c r="P16" s="11"/>
    </row>
    <row r="17" spans="1:16" ht="20.100000000000001" customHeight="1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17"/>
      <c r="L17" s="17"/>
      <c r="M17" s="11"/>
      <c r="N17" s="11"/>
      <c r="O17" s="11"/>
      <c r="P17" s="11"/>
    </row>
    <row r="18" spans="1:16" ht="20.100000000000001" customHeight="1">
      <c r="A18" s="34" t="s">
        <v>47</v>
      </c>
      <c r="B18" s="34"/>
      <c r="C18" t="s">
        <v>65</v>
      </c>
      <c r="D18" s="21"/>
      <c r="E18" s="21"/>
      <c r="F18" s="21"/>
      <c r="G18" s="21"/>
      <c r="H18" s="21"/>
      <c r="I18" s="21"/>
      <c r="J18" s="21"/>
      <c r="K18" s="17"/>
      <c r="L18" s="17"/>
      <c r="M18" s="11"/>
      <c r="N18" s="11"/>
      <c r="O18" s="11"/>
      <c r="P18" s="11"/>
    </row>
    <row r="19" spans="1:16" ht="20.100000000000001" customHeight="1">
      <c r="A19" s="34"/>
      <c r="B19" s="34"/>
      <c r="C19" t="s">
        <v>66</v>
      </c>
      <c r="D19" s="21"/>
      <c r="E19" s="21"/>
      <c r="F19" s="21"/>
      <c r="G19" s="21"/>
      <c r="H19" s="21"/>
      <c r="I19" s="21"/>
      <c r="J19" s="21"/>
      <c r="K19" s="17"/>
      <c r="L19" s="17"/>
      <c r="M19" s="11"/>
      <c r="N19" s="11"/>
      <c r="O19" s="11"/>
      <c r="P19" s="11"/>
    </row>
    <row r="20" spans="1:16" ht="20.100000000000001" customHeight="1">
      <c r="A20" s="34"/>
      <c r="B20" s="34"/>
      <c r="C20" t="s">
        <v>67</v>
      </c>
      <c r="D20" s="21"/>
      <c r="E20" s="21"/>
      <c r="F20" s="21"/>
      <c r="G20" s="21"/>
      <c r="H20" s="21"/>
      <c r="I20" s="21"/>
      <c r="J20" s="21"/>
      <c r="K20" s="17"/>
      <c r="L20" s="17"/>
      <c r="M20" s="11"/>
      <c r="N20" s="11"/>
      <c r="O20" s="11"/>
      <c r="P20" s="11"/>
    </row>
    <row r="21" spans="1:16" s="18" customFormat="1" ht="20" customHeight="1">
      <c r="A21" s="34"/>
      <c r="B21" s="34"/>
      <c r="C21" t="s">
        <v>85</v>
      </c>
      <c r="D21" s="35"/>
      <c r="E21" s="35"/>
      <c r="F21" s="35"/>
      <c r="G21" s="35"/>
      <c r="H21" s="35"/>
      <c r="I21" s="35"/>
      <c r="J21" s="35"/>
    </row>
    <row r="22" spans="1:16" ht="15.35" customHeight="1">
      <c r="A22" s="82" t="s">
        <v>93</v>
      </c>
      <c r="B22" s="83"/>
      <c r="C22" s="83"/>
      <c r="D22" s="83"/>
      <c r="E22" s="83"/>
      <c r="F22" s="83"/>
      <c r="G22" s="83"/>
      <c r="H22" s="84"/>
      <c r="I22" s="21"/>
      <c r="J22" s="21"/>
    </row>
    <row r="23" spans="1:16" ht="27.75" customHeight="1">
      <c r="A23" s="75" t="s">
        <v>28</v>
      </c>
      <c r="B23" s="78" t="s">
        <v>29</v>
      </c>
      <c r="C23" s="79"/>
      <c r="D23" s="79"/>
      <c r="E23" s="79"/>
      <c r="F23" s="79"/>
      <c r="G23" s="80"/>
      <c r="H23" s="76" t="s">
        <v>30</v>
      </c>
      <c r="I23" s="77"/>
      <c r="J23" s="101" t="s">
        <v>48</v>
      </c>
      <c r="K23" s="88" t="s">
        <v>96</v>
      </c>
    </row>
    <row r="24" spans="1:16" ht="25.35">
      <c r="A24" s="75"/>
      <c r="B24" s="36" t="s">
        <v>31</v>
      </c>
      <c r="C24" s="39" t="s">
        <v>92</v>
      </c>
      <c r="D24" s="36" t="s">
        <v>32</v>
      </c>
      <c r="E24" s="39" t="s">
        <v>69</v>
      </c>
      <c r="F24" s="36" t="s">
        <v>33</v>
      </c>
      <c r="G24" s="39" t="s">
        <v>94</v>
      </c>
      <c r="H24" s="37" t="s">
        <v>34</v>
      </c>
      <c r="I24" s="38" t="s">
        <v>68</v>
      </c>
      <c r="J24" s="102"/>
      <c r="K24" s="89"/>
    </row>
    <row r="25" spans="1:16" ht="20" customHeight="1">
      <c r="A25" s="13">
        <v>1</v>
      </c>
      <c r="B25" t="s">
        <v>95</v>
      </c>
      <c r="C25" t="s">
        <v>62</v>
      </c>
      <c r="D25" s="12">
        <v>3000</v>
      </c>
      <c r="E25" s="12">
        <v>80</v>
      </c>
      <c r="H25" t="s">
        <v>70</v>
      </c>
      <c r="I25" s="12">
        <v>5</v>
      </c>
      <c r="K25" t="s">
        <v>105</v>
      </c>
    </row>
    <row r="26" spans="1:16" ht="20" customHeight="1">
      <c r="A26" s="13">
        <v>2</v>
      </c>
      <c r="B26"/>
      <c r="C26"/>
      <c r="H26"/>
    </row>
    <row r="27" spans="1:16" ht="20" customHeight="1">
      <c r="A27" s="13">
        <v>3</v>
      </c>
      <c r="B27"/>
      <c r="C27"/>
      <c r="H27"/>
    </row>
    <row r="28" spans="1:16" ht="20" customHeight="1">
      <c r="A28" s="13">
        <v>4</v>
      </c>
      <c r="B28"/>
      <c r="C28"/>
      <c r="H28"/>
    </row>
    <row r="29" spans="1:16" ht="20" customHeight="1">
      <c r="A29" s="13">
        <v>5</v>
      </c>
      <c r="B29"/>
      <c r="C29"/>
      <c r="D29"/>
      <c r="H29"/>
    </row>
    <row r="30" spans="1:16" ht="20" customHeight="1">
      <c r="A30" s="13">
        <v>6</v>
      </c>
      <c r="B30"/>
      <c r="C30"/>
      <c r="D30"/>
      <c r="H30"/>
    </row>
    <row r="31" spans="1:16" ht="20" customHeight="1">
      <c r="A31" s="13">
        <v>7</v>
      </c>
      <c r="B31"/>
      <c r="C31"/>
      <c r="D31"/>
      <c r="H31"/>
    </row>
    <row r="32" spans="1:16" ht="20" customHeight="1">
      <c r="A32" s="13">
        <v>8</v>
      </c>
      <c r="B32"/>
      <c r="C32"/>
      <c r="D32"/>
      <c r="H32"/>
    </row>
    <row r="33" spans="1:8" ht="20" customHeight="1">
      <c r="A33" s="13">
        <v>9</v>
      </c>
      <c r="B33"/>
      <c r="C33"/>
      <c r="D33"/>
      <c r="H33"/>
    </row>
    <row r="34" spans="1:8" ht="20" customHeight="1">
      <c r="A34" s="13">
        <v>10</v>
      </c>
      <c r="B34"/>
      <c r="C34"/>
      <c r="D34"/>
      <c r="H34"/>
    </row>
    <row r="35" spans="1:8" ht="20" customHeight="1">
      <c r="A35" s="13">
        <v>11</v>
      </c>
      <c r="B35"/>
      <c r="C35"/>
      <c r="D35"/>
      <c r="H35"/>
    </row>
    <row r="36" spans="1:8" ht="20" customHeight="1">
      <c r="A36" s="13">
        <v>12</v>
      </c>
      <c r="B36"/>
      <c r="C36"/>
      <c r="D36"/>
      <c r="H36"/>
    </row>
    <row r="37" spans="1:8" ht="20" customHeight="1">
      <c r="A37" s="13">
        <v>13</v>
      </c>
      <c r="B37"/>
      <c r="C37"/>
      <c r="D37"/>
      <c r="H37"/>
    </row>
    <row r="38" spans="1:8" ht="20" customHeight="1">
      <c r="A38" s="13">
        <v>14</v>
      </c>
      <c r="B38"/>
      <c r="C38"/>
      <c r="D38"/>
      <c r="H38"/>
    </row>
    <row r="39" spans="1:8" ht="20" customHeight="1">
      <c r="A39" s="13">
        <v>15</v>
      </c>
      <c r="B39"/>
      <c r="C39"/>
      <c r="D39"/>
      <c r="H39"/>
    </row>
    <row r="40" spans="1:8" ht="20" customHeight="1">
      <c r="A40" s="13">
        <v>16</v>
      </c>
      <c r="B40"/>
      <c r="C40"/>
      <c r="D40"/>
      <c r="H40"/>
    </row>
    <row r="41" spans="1:8" ht="20" customHeight="1">
      <c r="A41" s="13">
        <v>17</v>
      </c>
      <c r="B41"/>
      <c r="C41"/>
      <c r="D41"/>
      <c r="H41"/>
    </row>
    <row r="42" spans="1:8" ht="20" customHeight="1">
      <c r="A42" s="13">
        <v>18</v>
      </c>
      <c r="B42"/>
      <c r="C42"/>
      <c r="D42"/>
      <c r="H42"/>
    </row>
    <row r="43" spans="1:8" ht="20" customHeight="1">
      <c r="A43" s="13">
        <v>19</v>
      </c>
    </row>
    <row r="44" spans="1:8" ht="20" customHeight="1">
      <c r="A44" s="13">
        <v>20</v>
      </c>
    </row>
    <row r="45" spans="1:8" ht="20" customHeight="1">
      <c r="A45" s="13">
        <v>21</v>
      </c>
    </row>
    <row r="46" spans="1:8" ht="20" customHeight="1">
      <c r="A46" s="13">
        <v>22</v>
      </c>
    </row>
    <row r="47" spans="1:8" ht="20" customHeight="1">
      <c r="A47" s="13">
        <v>23</v>
      </c>
    </row>
    <row r="48" spans="1:8" ht="20" customHeight="1">
      <c r="A48" s="13">
        <v>24</v>
      </c>
    </row>
    <row r="49" spans="1:1" ht="20" customHeight="1">
      <c r="A49" s="13">
        <v>25</v>
      </c>
    </row>
    <row r="50" spans="1:1" ht="20" customHeight="1">
      <c r="A50" s="13">
        <v>26</v>
      </c>
    </row>
    <row r="51" spans="1:1" ht="20" customHeight="1">
      <c r="A51" s="13">
        <v>27</v>
      </c>
    </row>
    <row r="52" spans="1:1" ht="20" customHeight="1">
      <c r="A52" s="13">
        <v>28</v>
      </c>
    </row>
    <row r="53" spans="1:1" ht="20" customHeight="1">
      <c r="A53" s="13">
        <v>29</v>
      </c>
    </row>
    <row r="54" spans="1:1" ht="20" customHeight="1">
      <c r="A54" s="13">
        <v>30</v>
      </c>
    </row>
    <row r="55" spans="1:1" ht="20" customHeight="1">
      <c r="A55" s="13">
        <v>31</v>
      </c>
    </row>
    <row r="56" spans="1:1" ht="20" customHeight="1">
      <c r="A56" s="13">
        <v>32</v>
      </c>
    </row>
    <row r="57" spans="1:1" ht="20" customHeight="1">
      <c r="A57" s="13">
        <v>33</v>
      </c>
    </row>
    <row r="58" spans="1:1" ht="20" customHeight="1">
      <c r="A58" s="13">
        <v>34</v>
      </c>
    </row>
    <row r="59" spans="1:1" ht="20" customHeight="1">
      <c r="A59" s="13">
        <v>35</v>
      </c>
    </row>
    <row r="60" spans="1:1" ht="20" customHeight="1">
      <c r="A60" s="13">
        <v>36</v>
      </c>
    </row>
    <row r="61" spans="1:1" ht="20" customHeight="1">
      <c r="A61" s="13">
        <v>37</v>
      </c>
    </row>
    <row r="62" spans="1:1" ht="20" customHeight="1">
      <c r="A62" s="13">
        <v>38</v>
      </c>
    </row>
    <row r="63" spans="1:1" ht="20" customHeight="1">
      <c r="A63" s="13">
        <v>39</v>
      </c>
    </row>
    <row r="64" spans="1:1" ht="20" customHeight="1">
      <c r="A64" s="13">
        <v>40</v>
      </c>
    </row>
    <row r="65" spans="1:1" ht="20" customHeight="1">
      <c r="A65" s="13">
        <v>41</v>
      </c>
    </row>
    <row r="66" spans="1:1" ht="20" customHeight="1">
      <c r="A66" s="13">
        <v>42</v>
      </c>
    </row>
    <row r="67" spans="1:1" ht="20" customHeight="1">
      <c r="A67" s="13">
        <v>43</v>
      </c>
    </row>
    <row r="68" spans="1:1" ht="20" customHeight="1">
      <c r="A68" s="13">
        <v>44</v>
      </c>
    </row>
    <row r="69" spans="1:1" ht="20" customHeight="1">
      <c r="A69" s="13">
        <v>45</v>
      </c>
    </row>
    <row r="70" spans="1:1" ht="20" customHeight="1">
      <c r="A70" s="13">
        <v>46</v>
      </c>
    </row>
    <row r="71" spans="1:1" ht="20" customHeight="1">
      <c r="A71" s="13">
        <v>47</v>
      </c>
    </row>
    <row r="72" spans="1:1" ht="20" customHeight="1">
      <c r="A72" s="13">
        <v>48</v>
      </c>
    </row>
    <row r="73" spans="1:1" ht="20" customHeight="1">
      <c r="A73" s="13">
        <v>49</v>
      </c>
    </row>
    <row r="74" spans="1:1" ht="20" customHeight="1">
      <c r="A74" s="13">
        <v>50</v>
      </c>
    </row>
  </sheetData>
  <mergeCells count="32">
    <mergeCell ref="D1:D5"/>
    <mergeCell ref="E7:I7"/>
    <mergeCell ref="A7:D7"/>
    <mergeCell ref="J23:J24"/>
    <mergeCell ref="G8:I8"/>
    <mergeCell ref="G10:I10"/>
    <mergeCell ref="G12:I12"/>
    <mergeCell ref="G13:I13"/>
    <mergeCell ref="G14:I14"/>
    <mergeCell ref="B8:C8"/>
    <mergeCell ref="B9:C9"/>
    <mergeCell ref="B10:C10"/>
    <mergeCell ref="G16:I16"/>
    <mergeCell ref="E8:F8"/>
    <mergeCell ref="K23:K24"/>
    <mergeCell ref="E15:F15"/>
    <mergeCell ref="E16:F16"/>
    <mergeCell ref="G15:I15"/>
    <mergeCell ref="E9:F9"/>
    <mergeCell ref="E10:F10"/>
    <mergeCell ref="H23:I23"/>
    <mergeCell ref="B23:G23"/>
    <mergeCell ref="B12:C12"/>
    <mergeCell ref="B13:C13"/>
    <mergeCell ref="A22:H22"/>
    <mergeCell ref="E12:F12"/>
    <mergeCell ref="B11:C11"/>
    <mergeCell ref="B15:C15"/>
    <mergeCell ref="B16:C16"/>
    <mergeCell ref="E14:F14"/>
    <mergeCell ref="A23:A24"/>
    <mergeCell ref="B14:C14"/>
  </mergeCells>
  <phoneticPr fontId="4" type="noConversion"/>
  <hyperlinks>
    <hyperlink ref="A6" r:id="rId1" display="http://www.epochlifescience.com/" xr:uid="{00000000-0004-0000-0000-000000000000}"/>
  </hyperlinks>
  <pageMargins left="0.75" right="0.75" top="0.51" bottom="0.56000000000000005" header="0.5" footer="0.5"/>
  <pageSetup orientation="portrait" verticalDpi="1200" r:id="rId2"/>
  <headerFooter alignWithMargins="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</sheetPr>
  <dimension ref="A1:I58"/>
  <sheetViews>
    <sheetView view="pageLayout" zoomScaleNormal="100" workbookViewId="0">
      <selection activeCell="D28" sqref="D28"/>
    </sheetView>
  </sheetViews>
  <sheetFormatPr defaultColWidth="9.1171875" defaultRowHeight="15" customHeight="1"/>
  <cols>
    <col min="1" max="1" width="8.29296875" style="11" customWidth="1"/>
    <col min="2" max="2" width="21.17578125" style="11" customWidth="1"/>
    <col min="3" max="3" width="11.52734375" style="11" customWidth="1"/>
    <col min="4" max="4" width="7.52734375" style="11" customWidth="1"/>
    <col min="5" max="5" width="6.1171875" style="11" customWidth="1"/>
    <col min="6" max="6" width="9.76171875" style="11" customWidth="1"/>
    <col min="7" max="7" width="6.64453125" style="11" customWidth="1"/>
    <col min="8" max="8" width="11.76171875" style="11" customWidth="1"/>
    <col min="9" max="9" width="14.17578125" style="11" customWidth="1"/>
    <col min="10" max="16384" width="9.1171875" style="11"/>
  </cols>
  <sheetData>
    <row r="1" spans="1:9" ht="17.350000000000001">
      <c r="A1" s="114" t="s">
        <v>103</v>
      </c>
      <c r="B1" s="114"/>
      <c r="C1" s="114"/>
      <c r="D1" s="114"/>
      <c r="E1" s="114"/>
      <c r="F1" s="114"/>
      <c r="G1" s="114"/>
      <c r="H1" s="114"/>
    </row>
    <row r="2" spans="1:9" ht="11" customHeight="1">
      <c r="A2" t="s">
        <v>49</v>
      </c>
      <c r="B2"/>
      <c r="C2"/>
      <c r="D2" s="121" t="s">
        <v>50</v>
      </c>
      <c r="E2" s="121"/>
      <c r="F2" s="121"/>
      <c r="G2" s="121"/>
      <c r="H2"/>
    </row>
    <row r="3" spans="1:9" ht="11" customHeight="1">
      <c r="A3" s="40" t="s">
        <v>75</v>
      </c>
      <c r="B3" s="59">
        <f ca="1">'Email form'!B8</f>
        <v>45682</v>
      </c>
      <c r="C3" s="59"/>
      <c r="D3" s="110" t="s">
        <v>106</v>
      </c>
      <c r="E3" s="110"/>
      <c r="F3" s="124" t="str">
        <f>IF('Email form'!G8="","",'Email form'!G8)</f>
        <v/>
      </c>
      <c r="G3" s="124"/>
      <c r="H3" s="124"/>
    </row>
    <row r="4" spans="1:9" ht="11" customHeight="1">
      <c r="A4" s="40" t="s">
        <v>76</v>
      </c>
      <c r="B4" s="109">
        <f>'Email form'!B9</f>
        <v>0</v>
      </c>
      <c r="C4" s="109"/>
      <c r="D4" s="112" t="s">
        <v>17</v>
      </c>
      <c r="E4" s="112"/>
      <c r="F4" s="112"/>
      <c r="G4" s="112"/>
      <c r="H4" s="9"/>
    </row>
    <row r="5" spans="1:9" ht="11" customHeight="1">
      <c r="A5" s="40" t="s">
        <v>77</v>
      </c>
      <c r="B5" s="108" t="str">
        <f>'Email form'!B10</f>
        <v>Rice University</v>
      </c>
      <c r="C5" s="108"/>
      <c r="D5" s="110" t="s">
        <v>107</v>
      </c>
      <c r="E5" s="110"/>
      <c r="F5" s="124" t="str">
        <f>IF('Email form'!G10="","",'Email form'!G10)</f>
        <v/>
      </c>
      <c r="G5" s="124"/>
      <c r="H5" s="124"/>
    </row>
    <row r="6" spans="1:9" ht="11" customHeight="1">
      <c r="A6" s="40" t="s">
        <v>78</v>
      </c>
      <c r="B6" s="108" t="str">
        <f>'Email form'!B11</f>
        <v>Biosciences</v>
      </c>
      <c r="C6" s="108"/>
      <c r="D6" s="40"/>
      <c r="E6" s="40"/>
      <c r="F6" s="9" t="str">
        <f>'Email form'!G11</f>
        <v>Exp:</v>
      </c>
      <c r="G6" s="41">
        <f>'Email form'!H11</f>
        <v>0</v>
      </c>
      <c r="H6" s="9"/>
    </row>
    <row r="7" spans="1:9" ht="11" customHeight="1">
      <c r="A7" s="40" t="s">
        <v>79</v>
      </c>
      <c r="B7" s="108" t="str">
        <f>'Email form'!B12</f>
        <v>Keck/GRB ###</v>
      </c>
      <c r="C7" s="108"/>
      <c r="D7" s="110" t="s">
        <v>80</v>
      </c>
      <c r="E7" s="110"/>
      <c r="F7" s="124"/>
      <c r="G7" s="124"/>
      <c r="H7" s="124"/>
    </row>
    <row r="8" spans="1:9" ht="52" customHeight="1">
      <c r="A8" s="14" t="s">
        <v>104</v>
      </c>
      <c r="B8" s="111" t="str">
        <f>'Email form'!B13</f>
        <v>Dr. XYZ
Rice University
6100 Main St
GRB W200-I, MS140
Houston, TX 77005</v>
      </c>
      <c r="C8" s="111"/>
      <c r="D8" s="14"/>
      <c r="E8" s="14"/>
      <c r="F8" s="111" t="str">
        <f>'Email form'!G13</f>
        <v>for p-card: Connie Myrick
Rice University
6100 Main St
GRB W200-I, MS140
Houston, TX 77005</v>
      </c>
      <c r="G8" s="125"/>
      <c r="H8" s="125"/>
    </row>
    <row r="9" spans="1:9" ht="11" customHeight="1">
      <c r="A9" s="40" t="s">
        <v>71</v>
      </c>
      <c r="B9" s="42" t="str">
        <f>'Email form'!B14</f>
        <v>Lab Phone #</v>
      </c>
      <c r="C9" s="58"/>
      <c r="D9" s="110" t="s">
        <v>71</v>
      </c>
      <c r="E9" s="110"/>
      <c r="F9" s="113" t="str">
        <f>'Email form'!G14</f>
        <v>713-348-2669 (for BCB)</v>
      </c>
      <c r="G9" s="113"/>
      <c r="H9" s="113"/>
    </row>
    <row r="10" spans="1:9" ht="11" customHeight="1">
      <c r="A10" s="40" t="s">
        <v>72</v>
      </c>
      <c r="B10" s="108" t="str">
        <f>'Email form'!B15</f>
        <v>YourEmail @rice.edu</v>
      </c>
      <c r="C10" s="108"/>
      <c r="D10" s="110" t="s">
        <v>72</v>
      </c>
      <c r="E10" s="110"/>
      <c r="F10" s="113" t="str">
        <f>'Email form'!G15</f>
        <v>biospurch@rice.edu OR LabOrderManager</v>
      </c>
      <c r="G10" s="113"/>
      <c r="H10" s="113"/>
    </row>
    <row r="11" spans="1:9" ht="11" customHeight="1">
      <c r="A11" s="40" t="s">
        <v>73</v>
      </c>
      <c r="B11" s="108" t="str">
        <f>'Email form'!B16</f>
        <v>LabEmail @rice.edu (optional)</v>
      </c>
      <c r="C11" s="108"/>
      <c r="D11" s="110" t="s">
        <v>74</v>
      </c>
      <c r="E11" s="110"/>
      <c r="F11" s="113" t="str">
        <f>'Email form'!G16</f>
        <v>–</v>
      </c>
      <c r="G11" s="113"/>
      <c r="H11" s="113"/>
    </row>
    <row r="13" spans="1:9" ht="15" customHeight="1">
      <c r="A13" s="115" t="s">
        <v>18</v>
      </c>
      <c r="B13" s="116" t="s">
        <v>19</v>
      </c>
      <c r="C13" s="118"/>
      <c r="D13" s="118"/>
      <c r="E13" s="118"/>
      <c r="F13" s="116" t="s">
        <v>20</v>
      </c>
      <c r="G13" s="117"/>
      <c r="H13" s="122" t="s">
        <v>97</v>
      </c>
      <c r="I13" s="119" t="s">
        <v>96</v>
      </c>
    </row>
    <row r="14" spans="1:9" ht="25.7" customHeight="1">
      <c r="A14" s="115"/>
      <c r="B14" s="60" t="s">
        <v>21</v>
      </c>
      <c r="C14" s="61" t="s">
        <v>98</v>
      </c>
      <c r="D14" s="61" t="s">
        <v>22</v>
      </c>
      <c r="E14" s="61" t="s">
        <v>99</v>
      </c>
      <c r="F14" s="60" t="s">
        <v>81</v>
      </c>
      <c r="G14" s="61" t="s">
        <v>82</v>
      </c>
      <c r="H14" s="123"/>
      <c r="I14" s="120"/>
    </row>
    <row r="15" spans="1:9" ht="15" customHeight="1">
      <c r="A15" s="62">
        <f>IF('Email form'!B25="","",'Email form'!A25)</f>
        <v>1</v>
      </c>
      <c r="B15" s="63" t="str">
        <f>IF('Email form'!B25="","",'Email form'!B25)</f>
        <v>Ex: pSPB201a</v>
      </c>
      <c r="C15" s="62" t="str">
        <f>IF('Email form'!C25="","",'Email form'!C25)</f>
        <v>plasmid</v>
      </c>
      <c r="D15" s="63">
        <f>IF('Email form'!D25="","",'Email form'!D25)</f>
        <v>3000</v>
      </c>
      <c r="E15" s="63">
        <f>IF('Email form'!E25="","",'Email form'!E25)</f>
        <v>80</v>
      </c>
      <c r="F15" s="62" t="str">
        <f>IF('Email form'!H25="","",'Email form'!H25)</f>
        <v>AB17</v>
      </c>
      <c r="G15" s="63">
        <f>IF('Email form'!I25="","",'Email form'!I25)</f>
        <v>5</v>
      </c>
      <c r="H15" s="63" t="str">
        <f>IF('Email form'!J25="","",'Email form'!J25)</f>
        <v/>
      </c>
      <c r="I15" s="63" t="str">
        <f>IF('Email form'!K25="","",'Email form'!K25)</f>
        <v>5 H2O, 2 DNA</v>
      </c>
    </row>
    <row r="16" spans="1:9" ht="15" customHeight="1">
      <c r="A16" s="62" t="str">
        <f>IF('Email form'!B26="","",'Email form'!A26)</f>
        <v/>
      </c>
      <c r="B16" s="63" t="str">
        <f>IF('Email form'!B26="","",'Email form'!B26)</f>
        <v/>
      </c>
      <c r="C16" s="62" t="str">
        <f>IF('Email form'!C26="","",'Email form'!C26)</f>
        <v/>
      </c>
      <c r="D16" s="63" t="str">
        <f>IF('Email form'!D26="","",'Email form'!D26)</f>
        <v/>
      </c>
      <c r="E16" s="63" t="str">
        <f>IF('Email form'!E26="","",'Email form'!E26)</f>
        <v/>
      </c>
      <c r="F16" s="62" t="str">
        <f>IF('Email form'!H26="","",'Email form'!H26)</f>
        <v/>
      </c>
      <c r="G16" s="63" t="str">
        <f>IF('Email form'!I26="","",'Email form'!I26)</f>
        <v/>
      </c>
      <c r="H16" s="63" t="str">
        <f>IF('Email form'!J26="","",'Email form'!J26)</f>
        <v/>
      </c>
      <c r="I16" s="63" t="str">
        <f>IF('Email form'!K26="","",'Email form'!K26)</f>
        <v/>
      </c>
    </row>
    <row r="17" spans="1:9" ht="15" customHeight="1">
      <c r="A17" s="62" t="str">
        <f>IF('Email form'!B27="","",'Email form'!A27)</f>
        <v/>
      </c>
      <c r="B17" s="63" t="str">
        <f>IF('Email form'!B27="","",'Email form'!B27)</f>
        <v/>
      </c>
      <c r="C17" s="62" t="str">
        <f>IF('Email form'!C27="","",'Email form'!C27)</f>
        <v/>
      </c>
      <c r="D17" s="63" t="str">
        <f>IF('Email form'!D27="","",'Email form'!D27)</f>
        <v/>
      </c>
      <c r="E17" s="63" t="str">
        <f>IF('Email form'!E27="","",'Email form'!E27)</f>
        <v/>
      </c>
      <c r="F17" s="62" t="str">
        <f>IF('Email form'!H27="","",'Email form'!H27)</f>
        <v/>
      </c>
      <c r="G17" s="63" t="str">
        <f>IF('Email form'!I27="","",'Email form'!I27)</f>
        <v/>
      </c>
      <c r="H17" s="63" t="str">
        <f>IF('Email form'!J27="","",'Email form'!J27)</f>
        <v/>
      </c>
      <c r="I17" s="63" t="str">
        <f>IF('Email form'!K27="","",'Email form'!K27)</f>
        <v/>
      </c>
    </row>
    <row r="18" spans="1:9" ht="15" customHeight="1">
      <c r="A18" s="62" t="str">
        <f>IF('Email form'!B28="","",'Email form'!A28)</f>
        <v/>
      </c>
      <c r="B18" s="63" t="str">
        <f>IF('Email form'!B28="","",'Email form'!B28)</f>
        <v/>
      </c>
      <c r="C18" s="62" t="str">
        <f>IF('Email form'!C28="","",'Email form'!C28)</f>
        <v/>
      </c>
      <c r="D18" s="63" t="str">
        <f>IF('Email form'!D28="","",'Email form'!D28)</f>
        <v/>
      </c>
      <c r="E18" s="63" t="str">
        <f>IF('Email form'!E28="","",'Email form'!E28)</f>
        <v/>
      </c>
      <c r="F18" s="62" t="str">
        <f>IF('Email form'!H28="","",'Email form'!H28)</f>
        <v/>
      </c>
      <c r="G18" s="63" t="str">
        <f>IF('Email form'!I28="","",'Email form'!I28)</f>
        <v/>
      </c>
      <c r="H18" s="63" t="str">
        <f>IF('Email form'!J28="","",'Email form'!J28)</f>
        <v/>
      </c>
      <c r="I18" s="63" t="str">
        <f>IF('Email form'!K28="","",'Email form'!K28)</f>
        <v/>
      </c>
    </row>
    <row r="19" spans="1:9" ht="15" customHeight="1">
      <c r="A19" s="62" t="str">
        <f>IF('Email form'!B29="","",'Email form'!A29)</f>
        <v/>
      </c>
      <c r="B19" s="63" t="str">
        <f>IF('Email form'!B29="","",'Email form'!B29)</f>
        <v/>
      </c>
      <c r="C19" s="62" t="str">
        <f>IF('Email form'!C29="","",'Email form'!C29)</f>
        <v/>
      </c>
      <c r="D19" s="63" t="str">
        <f>IF('Email form'!D29="","",'Email form'!D29)</f>
        <v/>
      </c>
      <c r="E19" s="63" t="str">
        <f>IF('Email form'!E29="","",'Email form'!E29)</f>
        <v/>
      </c>
      <c r="F19" s="62" t="str">
        <f>IF('Email form'!H29="","",'Email form'!H29)</f>
        <v/>
      </c>
      <c r="G19" s="63" t="str">
        <f>IF('Email form'!I29="","",'Email form'!I29)</f>
        <v/>
      </c>
      <c r="H19" s="63" t="str">
        <f>IF('Email form'!J29="","",'Email form'!J29)</f>
        <v/>
      </c>
      <c r="I19" s="63" t="str">
        <f>IF('Email form'!K29="","",'Email form'!K29)</f>
        <v/>
      </c>
    </row>
    <row r="20" spans="1:9" ht="15" customHeight="1">
      <c r="A20" s="62" t="str">
        <f>IF('Email form'!B30="","",'Email form'!A30)</f>
        <v/>
      </c>
      <c r="B20" s="63" t="str">
        <f>IF('Email form'!B30="","",'Email form'!B30)</f>
        <v/>
      </c>
      <c r="C20" s="62" t="str">
        <f>IF('Email form'!C30="","",'Email form'!C30)</f>
        <v/>
      </c>
      <c r="D20" s="63" t="str">
        <f>IF('Email form'!D30="","",'Email form'!D30)</f>
        <v/>
      </c>
      <c r="E20" s="63" t="str">
        <f>IF('Email form'!E30="","",'Email form'!E30)</f>
        <v/>
      </c>
      <c r="F20" s="62" t="str">
        <f>IF('Email form'!H30="","",'Email form'!H30)</f>
        <v/>
      </c>
      <c r="G20" s="63" t="str">
        <f>IF('Email form'!I30="","",'Email form'!I30)</f>
        <v/>
      </c>
      <c r="H20" s="63" t="str">
        <f>IF('Email form'!J30="","",'Email form'!J30)</f>
        <v/>
      </c>
      <c r="I20" s="63" t="str">
        <f>IF('Email form'!K30="","",'Email form'!K30)</f>
        <v/>
      </c>
    </row>
    <row r="21" spans="1:9" ht="15" customHeight="1">
      <c r="A21" s="62" t="str">
        <f>IF('Email form'!B31="","",'Email form'!A31)</f>
        <v/>
      </c>
      <c r="B21" s="63" t="str">
        <f>IF('Email form'!B31="","",'Email form'!B31)</f>
        <v/>
      </c>
      <c r="C21" s="62" t="str">
        <f>IF('Email form'!C31="","",'Email form'!C31)</f>
        <v/>
      </c>
      <c r="D21" s="63" t="str">
        <f>IF('Email form'!D31="","",'Email form'!D31)</f>
        <v/>
      </c>
      <c r="E21" s="63" t="str">
        <f>IF('Email form'!E31="","",'Email form'!E31)</f>
        <v/>
      </c>
      <c r="F21" s="62" t="str">
        <f>IF('Email form'!H31="","",'Email form'!H31)</f>
        <v/>
      </c>
      <c r="G21" s="63" t="str">
        <f>IF('Email form'!I31="","",'Email form'!I31)</f>
        <v/>
      </c>
      <c r="H21" s="63" t="str">
        <f>IF('Email form'!J31="","",'Email form'!J31)</f>
        <v/>
      </c>
      <c r="I21" s="63" t="str">
        <f>IF('Email form'!K31="","",'Email form'!K31)</f>
        <v/>
      </c>
    </row>
    <row r="22" spans="1:9" ht="15" customHeight="1">
      <c r="A22" s="62" t="str">
        <f>IF('Email form'!B32="","",'Email form'!A32)</f>
        <v/>
      </c>
      <c r="B22" s="63" t="str">
        <f>IF('Email form'!B32="","",'Email form'!B32)</f>
        <v/>
      </c>
      <c r="C22" s="62" t="str">
        <f>IF('Email form'!C32="","",'Email form'!C32)</f>
        <v/>
      </c>
      <c r="D22" s="63" t="str">
        <f>IF('Email form'!D32="","",'Email form'!D32)</f>
        <v/>
      </c>
      <c r="E22" s="63" t="str">
        <f>IF('Email form'!E32="","",'Email form'!E32)</f>
        <v/>
      </c>
      <c r="F22" s="62" t="str">
        <f>IF('Email form'!H32="","",'Email form'!H32)</f>
        <v/>
      </c>
      <c r="G22" s="63" t="str">
        <f>IF('Email form'!I32="","",'Email form'!I32)</f>
        <v/>
      </c>
      <c r="H22" s="63" t="str">
        <f>IF('Email form'!J32="","",'Email form'!J32)</f>
        <v/>
      </c>
      <c r="I22" s="63" t="str">
        <f>IF('Email form'!K32="","",'Email form'!K32)</f>
        <v/>
      </c>
    </row>
    <row r="23" spans="1:9" ht="15" customHeight="1">
      <c r="A23" s="62" t="str">
        <f>IF('Email form'!B33="","",'Email form'!A33)</f>
        <v/>
      </c>
      <c r="B23" s="63" t="str">
        <f>IF('Email form'!B33="","",'Email form'!B33)</f>
        <v/>
      </c>
      <c r="C23" s="62" t="str">
        <f>IF('Email form'!C33="","",'Email form'!C33)</f>
        <v/>
      </c>
      <c r="D23" s="63" t="str">
        <f>IF('Email form'!D33="","",'Email form'!D33)</f>
        <v/>
      </c>
      <c r="E23" s="63" t="str">
        <f>IF('Email form'!E33="","",'Email form'!E33)</f>
        <v/>
      </c>
      <c r="F23" s="62" t="str">
        <f>IF('Email form'!H33="","",'Email form'!H33)</f>
        <v/>
      </c>
      <c r="G23" s="63" t="str">
        <f>IF('Email form'!I33="","",'Email form'!I33)</f>
        <v/>
      </c>
      <c r="H23" s="63" t="str">
        <f>IF('Email form'!J33="","",'Email form'!J33)</f>
        <v/>
      </c>
      <c r="I23" s="63" t="str">
        <f>IF('Email form'!K33="","",'Email form'!K33)</f>
        <v/>
      </c>
    </row>
    <row r="24" spans="1:9" ht="15" customHeight="1">
      <c r="A24" s="62" t="str">
        <f>IF('Email form'!B34="","",'Email form'!A34)</f>
        <v/>
      </c>
      <c r="B24" s="63" t="str">
        <f>IF('Email form'!B34="","",'Email form'!B34)</f>
        <v/>
      </c>
      <c r="C24" s="62" t="str">
        <f>IF('Email form'!C34="","",'Email form'!C34)</f>
        <v/>
      </c>
      <c r="D24" s="63" t="str">
        <f>IF('Email form'!D34="","",'Email form'!D34)</f>
        <v/>
      </c>
      <c r="E24" s="63" t="str">
        <f>IF('Email form'!E34="","",'Email form'!E34)</f>
        <v/>
      </c>
      <c r="F24" s="62" t="str">
        <f>IF('Email form'!H34="","",'Email form'!H34)</f>
        <v/>
      </c>
      <c r="G24" s="63" t="str">
        <f>IF('Email form'!I34="","",'Email form'!I34)</f>
        <v/>
      </c>
      <c r="H24" s="63" t="str">
        <f>IF('Email form'!J34="","",'Email form'!J34)</f>
        <v/>
      </c>
      <c r="I24" s="63" t="str">
        <f>IF('Email form'!K34="","",'Email form'!K34)</f>
        <v/>
      </c>
    </row>
    <row r="25" spans="1:9" ht="15" customHeight="1">
      <c r="A25" s="62" t="str">
        <f>IF('Email form'!B35="","",'Email form'!A35)</f>
        <v/>
      </c>
      <c r="B25" s="63" t="str">
        <f>IF('Email form'!B35="","",'Email form'!B35)</f>
        <v/>
      </c>
      <c r="C25" s="62" t="str">
        <f>IF('Email form'!C35="","",'Email form'!C35)</f>
        <v/>
      </c>
      <c r="D25" s="63" t="str">
        <f>IF('Email form'!D35="","",'Email form'!D35)</f>
        <v/>
      </c>
      <c r="E25" s="63" t="str">
        <f>IF('Email form'!E35="","",'Email form'!E35)</f>
        <v/>
      </c>
      <c r="F25" s="62" t="str">
        <f>IF('Email form'!H35="","",'Email form'!H35)</f>
        <v/>
      </c>
      <c r="G25" s="63" t="str">
        <f>IF('Email form'!I35="","",'Email form'!I35)</f>
        <v/>
      </c>
      <c r="H25" s="63" t="str">
        <f>IF('Email form'!J35="","",'Email form'!J35)</f>
        <v/>
      </c>
      <c r="I25" s="63" t="str">
        <f>IF('Email form'!K35="","",'Email form'!K35)</f>
        <v/>
      </c>
    </row>
    <row r="26" spans="1:9" ht="15" customHeight="1">
      <c r="A26" s="62" t="str">
        <f>IF('Email form'!B36="","",'Email form'!A36)</f>
        <v/>
      </c>
      <c r="B26" s="63" t="str">
        <f>IF('Email form'!B36="","",'Email form'!B36)</f>
        <v/>
      </c>
      <c r="C26" s="62" t="str">
        <f>IF('Email form'!C36="","",'Email form'!C36)</f>
        <v/>
      </c>
      <c r="D26" s="63" t="str">
        <f>IF('Email form'!D36="","",'Email form'!D36)</f>
        <v/>
      </c>
      <c r="E26" s="63" t="str">
        <f>IF('Email form'!E36="","",'Email form'!E36)</f>
        <v/>
      </c>
      <c r="F26" s="62" t="str">
        <f>IF('Email form'!H36="","",'Email form'!H36)</f>
        <v/>
      </c>
      <c r="G26" s="63" t="str">
        <f>IF('Email form'!I36="","",'Email form'!I36)</f>
        <v/>
      </c>
      <c r="H26" s="63" t="str">
        <f>IF('Email form'!J36="","",'Email form'!J36)</f>
        <v/>
      </c>
      <c r="I26" s="63" t="str">
        <f>IF('Email form'!K36="","",'Email form'!K36)</f>
        <v/>
      </c>
    </row>
    <row r="27" spans="1:9" ht="15" customHeight="1">
      <c r="A27" s="62" t="str">
        <f>IF('Email form'!B37="","",'Email form'!A37)</f>
        <v/>
      </c>
      <c r="B27" s="63" t="str">
        <f>IF('Email form'!B37="","",'Email form'!B37)</f>
        <v/>
      </c>
      <c r="C27" s="62" t="str">
        <f>IF('Email form'!C37="","",'Email form'!C37)</f>
        <v/>
      </c>
      <c r="D27" s="63" t="str">
        <f>IF('Email form'!D37="","",'Email form'!D37)</f>
        <v/>
      </c>
      <c r="E27" s="63" t="str">
        <f>IF('Email form'!E37="","",'Email form'!E37)</f>
        <v/>
      </c>
      <c r="F27" s="62" t="str">
        <f>IF('Email form'!H37="","",'Email form'!H37)</f>
        <v/>
      </c>
      <c r="G27" s="63" t="str">
        <f>IF('Email form'!I37="","",'Email form'!I37)</f>
        <v/>
      </c>
      <c r="H27" s="63" t="str">
        <f>IF('Email form'!J37="","",'Email form'!J37)</f>
        <v/>
      </c>
      <c r="I27" s="63" t="str">
        <f>IF('Email form'!K37="","",'Email form'!K37)</f>
        <v/>
      </c>
    </row>
    <row r="28" spans="1:9" ht="15" customHeight="1">
      <c r="A28" s="62" t="str">
        <f>IF('Email form'!B38="","",'Email form'!A38)</f>
        <v/>
      </c>
      <c r="B28" s="63" t="str">
        <f>IF('Email form'!B38="","",'Email form'!B38)</f>
        <v/>
      </c>
      <c r="C28" s="62" t="str">
        <f>IF('Email form'!C38="","",'Email form'!C38)</f>
        <v/>
      </c>
      <c r="D28" s="63" t="str">
        <f>IF('Email form'!D38="","",'Email form'!D38)</f>
        <v/>
      </c>
      <c r="E28" s="63" t="str">
        <f>IF('Email form'!E38="","",'Email form'!E38)</f>
        <v/>
      </c>
      <c r="F28" s="62" t="str">
        <f>IF('Email form'!H38="","",'Email form'!H38)</f>
        <v/>
      </c>
      <c r="G28" s="63" t="str">
        <f>IF('Email form'!I38="","",'Email form'!I38)</f>
        <v/>
      </c>
      <c r="H28" s="63" t="str">
        <f>IF('Email form'!J38="","",'Email form'!J38)</f>
        <v/>
      </c>
      <c r="I28" s="63" t="str">
        <f>IF('Email form'!K38="","",'Email form'!K38)</f>
        <v/>
      </c>
    </row>
    <row r="29" spans="1:9" ht="15" customHeight="1">
      <c r="A29" s="62" t="str">
        <f>IF('Email form'!B39="","",'Email form'!A39)</f>
        <v/>
      </c>
      <c r="B29" s="63" t="str">
        <f>IF('Email form'!B39="","",'Email form'!B39)</f>
        <v/>
      </c>
      <c r="C29" s="62" t="str">
        <f>IF('Email form'!C39="","",'Email form'!C39)</f>
        <v/>
      </c>
      <c r="D29" s="63" t="str">
        <f>IF('Email form'!D39="","",'Email form'!D39)</f>
        <v/>
      </c>
      <c r="E29" s="63" t="str">
        <f>IF('Email form'!E39="","",'Email form'!E39)</f>
        <v/>
      </c>
      <c r="F29" s="62" t="str">
        <f>IF('Email form'!H39="","",'Email form'!H39)</f>
        <v/>
      </c>
      <c r="G29" s="63" t="str">
        <f>IF('Email form'!I39="","",'Email form'!I39)</f>
        <v/>
      </c>
      <c r="H29" s="63" t="str">
        <f>IF('Email form'!J39="","",'Email form'!J39)</f>
        <v/>
      </c>
      <c r="I29" s="63" t="str">
        <f>IF('Email form'!K39="","",'Email form'!K39)</f>
        <v/>
      </c>
    </row>
    <row r="30" spans="1:9" ht="15" customHeight="1">
      <c r="A30" s="62" t="str">
        <f>IF('Email form'!B40="","",'Email form'!A40)</f>
        <v/>
      </c>
      <c r="B30" s="63" t="str">
        <f>IF('Email form'!B40="","",'Email form'!B40)</f>
        <v/>
      </c>
      <c r="C30" s="62" t="str">
        <f>IF('Email form'!C40="","",'Email form'!C40)</f>
        <v/>
      </c>
      <c r="D30" s="63" t="str">
        <f>IF('Email form'!D40="","",'Email form'!D40)</f>
        <v/>
      </c>
      <c r="E30" s="63" t="str">
        <f>IF('Email form'!E40="","",'Email form'!E40)</f>
        <v/>
      </c>
      <c r="F30" s="62" t="str">
        <f>IF('Email form'!H40="","",'Email form'!H40)</f>
        <v/>
      </c>
      <c r="G30" s="63" t="str">
        <f>IF('Email form'!I40="","",'Email form'!I40)</f>
        <v/>
      </c>
      <c r="H30" s="63" t="str">
        <f>IF('Email form'!J40="","",'Email form'!J40)</f>
        <v/>
      </c>
      <c r="I30" s="63" t="str">
        <f>IF('Email form'!K40="","",'Email form'!K40)</f>
        <v/>
      </c>
    </row>
    <row r="31" spans="1:9" ht="15" customHeight="1">
      <c r="A31" s="62" t="str">
        <f>IF('Email form'!B41="","",'Email form'!A41)</f>
        <v/>
      </c>
      <c r="B31" s="63" t="str">
        <f>IF('Email form'!B41="","",'Email form'!B41)</f>
        <v/>
      </c>
      <c r="C31" s="62" t="str">
        <f>IF('Email form'!C41="","",'Email form'!C41)</f>
        <v/>
      </c>
      <c r="D31" s="63" t="str">
        <f>IF('Email form'!D41="","",'Email form'!D41)</f>
        <v/>
      </c>
      <c r="E31" s="63" t="str">
        <f>IF('Email form'!E41="","",'Email form'!E41)</f>
        <v/>
      </c>
      <c r="F31" s="62" t="str">
        <f>IF('Email form'!H41="","",'Email form'!H41)</f>
        <v/>
      </c>
      <c r="G31" s="63" t="str">
        <f>IF('Email form'!I41="","",'Email form'!I41)</f>
        <v/>
      </c>
      <c r="H31" s="63" t="str">
        <f>IF('Email form'!J41="","",'Email form'!J41)</f>
        <v/>
      </c>
      <c r="I31" s="63" t="str">
        <f>IF('Email form'!K41="","",'Email form'!K41)</f>
        <v/>
      </c>
    </row>
    <row r="32" spans="1:9" ht="15" customHeight="1">
      <c r="A32" s="62" t="str">
        <f>IF('Email form'!B42="","",'Email form'!A42)</f>
        <v/>
      </c>
      <c r="B32" s="63" t="str">
        <f>IF('Email form'!B42="","",'Email form'!B42)</f>
        <v/>
      </c>
      <c r="C32" s="62" t="str">
        <f>IF('Email form'!C42="","",'Email form'!C42)</f>
        <v/>
      </c>
      <c r="D32" s="63" t="str">
        <f>IF('Email form'!D42="","",'Email form'!D42)</f>
        <v/>
      </c>
      <c r="E32" s="63" t="str">
        <f>IF('Email form'!E42="","",'Email form'!E42)</f>
        <v/>
      </c>
      <c r="F32" s="62" t="str">
        <f>IF('Email form'!H42="","",'Email form'!H42)</f>
        <v/>
      </c>
      <c r="G32" s="63" t="str">
        <f>IF('Email form'!I42="","",'Email form'!I42)</f>
        <v/>
      </c>
      <c r="H32" s="63" t="str">
        <f>IF('Email form'!J42="","",'Email form'!J42)</f>
        <v/>
      </c>
      <c r="I32" s="63" t="str">
        <f>IF('Email form'!K42="","",'Email form'!K42)</f>
        <v/>
      </c>
    </row>
    <row r="33" spans="1:9" ht="15" customHeight="1">
      <c r="A33" s="62" t="str">
        <f>IF('Email form'!B43="","",'Email form'!A43)</f>
        <v/>
      </c>
      <c r="B33" s="63" t="str">
        <f>IF('Email form'!B43="","",'Email form'!B43)</f>
        <v/>
      </c>
      <c r="C33" s="62" t="str">
        <f>IF('Email form'!C43="","",'Email form'!C43)</f>
        <v/>
      </c>
      <c r="D33" s="63" t="str">
        <f>IF('Email form'!D43="","",'Email form'!D43)</f>
        <v/>
      </c>
      <c r="E33" s="63" t="str">
        <f>IF('Email form'!E43="","",'Email form'!E43)</f>
        <v/>
      </c>
      <c r="F33" s="62" t="str">
        <f>IF('Email form'!H43="","",'Email form'!H43)</f>
        <v/>
      </c>
      <c r="G33" s="63" t="str">
        <f>IF('Email form'!I43="","",'Email form'!I43)</f>
        <v/>
      </c>
      <c r="H33" s="63" t="str">
        <f>IF('Email form'!J43="","",'Email form'!J43)</f>
        <v/>
      </c>
      <c r="I33" s="63" t="str">
        <f>IF('Email form'!K43="","",'Email form'!K43)</f>
        <v/>
      </c>
    </row>
    <row r="34" spans="1:9" ht="15" customHeight="1">
      <c r="A34" s="62" t="str">
        <f>IF('Email form'!B44="","",'Email form'!A44)</f>
        <v/>
      </c>
      <c r="B34" s="63" t="str">
        <f>IF('Email form'!B44="","",'Email form'!B44)</f>
        <v/>
      </c>
      <c r="C34" s="62" t="str">
        <f>IF('Email form'!C44="","",'Email form'!C44)</f>
        <v/>
      </c>
      <c r="D34" s="63" t="str">
        <f>IF('Email form'!D44="","",'Email form'!D44)</f>
        <v/>
      </c>
      <c r="E34" s="63" t="str">
        <f>IF('Email form'!E44="","",'Email form'!E44)</f>
        <v/>
      </c>
      <c r="F34" s="62" t="str">
        <f>IF('Email form'!H44="","",'Email form'!H44)</f>
        <v/>
      </c>
      <c r="G34" s="63" t="str">
        <f>IF('Email form'!I44="","",'Email form'!I44)</f>
        <v/>
      </c>
      <c r="H34" s="63" t="str">
        <f>IF('Email form'!J44="","",'Email form'!J44)</f>
        <v/>
      </c>
      <c r="I34" s="63" t="str">
        <f>IF('Email form'!K44="","",'Email form'!K44)</f>
        <v/>
      </c>
    </row>
    <row r="35" spans="1:9" ht="15" customHeight="1">
      <c r="A35" s="62" t="str">
        <f>IF('Email form'!B45="","",'Email form'!A45)</f>
        <v/>
      </c>
      <c r="B35" s="63" t="str">
        <f>IF('Email form'!B45="","",'Email form'!B45)</f>
        <v/>
      </c>
      <c r="C35" s="62" t="str">
        <f>IF('Email form'!C45="","",'Email form'!C45)</f>
        <v/>
      </c>
      <c r="D35" s="63" t="str">
        <f>IF('Email form'!D45="","",'Email form'!D45)</f>
        <v/>
      </c>
      <c r="E35" s="63" t="str">
        <f>IF('Email form'!E45="","",'Email form'!E45)</f>
        <v/>
      </c>
      <c r="F35" s="62" t="str">
        <f>IF('Email form'!H45="","",'Email form'!H45)</f>
        <v/>
      </c>
      <c r="G35" s="63" t="str">
        <f>IF('Email form'!I45="","",'Email form'!I45)</f>
        <v/>
      </c>
      <c r="H35" s="63" t="str">
        <f>IF('Email form'!J45="","",'Email form'!J45)</f>
        <v/>
      </c>
      <c r="I35" s="63" t="str">
        <f>IF('Email form'!K45="","",'Email form'!K45)</f>
        <v/>
      </c>
    </row>
    <row r="36" spans="1:9" ht="15" customHeight="1">
      <c r="A36" s="62" t="str">
        <f>IF('Email form'!B46="","",'Email form'!A46)</f>
        <v/>
      </c>
      <c r="B36" s="63" t="str">
        <f>IF('Email form'!B54="","",'Email form'!B54)</f>
        <v/>
      </c>
      <c r="C36" s="62" t="str">
        <f>IF('Email form'!C54="","",'Email form'!C54)</f>
        <v/>
      </c>
      <c r="D36" s="63" t="str">
        <f>IF('Email form'!D54="","",'Email form'!D54)</f>
        <v/>
      </c>
      <c r="E36" s="63" t="str">
        <f>IF('Email form'!E54="","",'Email form'!E54)</f>
        <v/>
      </c>
      <c r="F36" s="62" t="str">
        <f>IF('Email form'!H54="","",'Email form'!H54)</f>
        <v/>
      </c>
      <c r="G36" s="63" t="str">
        <f>IF('Email form'!I48="","",'Email form'!I48)</f>
        <v/>
      </c>
      <c r="H36" s="63" t="str">
        <f>IF('Email form'!J46="","",'Email form'!J46)</f>
        <v/>
      </c>
      <c r="I36" s="63" t="str">
        <f>IF('Email form'!K46="","",'Email form'!K46)</f>
        <v/>
      </c>
    </row>
    <row r="37" spans="1:9" ht="15" customHeight="1">
      <c r="A37" s="62" t="str">
        <f>IF('Email form'!B47="","",'Email form'!A47)</f>
        <v/>
      </c>
      <c r="B37" s="63" t="str">
        <f>IF('Email form'!B55="","",'Email form'!B55)</f>
        <v/>
      </c>
      <c r="C37" s="62" t="str">
        <f>IF('Email form'!C55="","",'Email form'!C55)</f>
        <v/>
      </c>
      <c r="D37" s="63" t="str">
        <f>IF('Email form'!D55="","",'Email form'!D55)</f>
        <v/>
      </c>
      <c r="E37" s="63" t="str">
        <f>IF('Email form'!E55="","",'Email form'!E55)</f>
        <v/>
      </c>
      <c r="F37" s="62" t="str">
        <f>IF('Email form'!H55="","",'Email form'!H55)</f>
        <v/>
      </c>
      <c r="G37" s="63" t="str">
        <f>IF('Email form'!I49="","",'Email form'!I49)</f>
        <v/>
      </c>
      <c r="H37" s="63" t="str">
        <f>IF('Email form'!J47="","",'Email form'!J47)</f>
        <v/>
      </c>
      <c r="I37" s="63" t="str">
        <f>IF('Email form'!K47="","",'Email form'!K47)</f>
        <v/>
      </c>
    </row>
    <row r="38" spans="1:9" ht="15" customHeight="1">
      <c r="A38" s="62" t="str">
        <f>IF('Email form'!B48="","",'Email form'!A48)</f>
        <v/>
      </c>
      <c r="B38" s="63" t="str">
        <f>IF('Email form'!B48="","",'Email form'!B48)</f>
        <v/>
      </c>
      <c r="C38" s="62" t="str">
        <f>IF('Email form'!C48="","",'Email form'!C48)</f>
        <v/>
      </c>
      <c r="D38" s="63" t="str">
        <f>IF('Email form'!D48="","",'Email form'!D48)</f>
        <v/>
      </c>
      <c r="E38" s="63" t="str">
        <f>IF('Email form'!E48="","",'Email form'!E48)</f>
        <v/>
      </c>
      <c r="F38" s="62" t="str">
        <f>IF('Email form'!H48="","",'Email form'!H48)</f>
        <v/>
      </c>
      <c r="G38" s="63" t="str">
        <f>IF('Email form'!I50="","",'Email form'!I50)</f>
        <v/>
      </c>
      <c r="H38" s="63" t="str">
        <f>IF('Email form'!J48="","",'Email form'!J48)</f>
        <v/>
      </c>
      <c r="I38" s="63" t="str">
        <f>IF('Email form'!K48="","",'Email form'!K48)</f>
        <v/>
      </c>
    </row>
    <row r="39" spans="1:9" ht="15" customHeight="1">
      <c r="A39" s="62" t="str">
        <f>IF('Email form'!B49="","",'Email form'!A49)</f>
        <v/>
      </c>
      <c r="B39" s="63" t="str">
        <f>IF('Email form'!B49="","",'Email form'!B49)</f>
        <v/>
      </c>
      <c r="C39" s="62" t="str">
        <f>IF('Email form'!C49="","",'Email form'!C49)</f>
        <v/>
      </c>
      <c r="D39" s="63" t="str">
        <f>IF('Email form'!D49="","",'Email form'!D49)</f>
        <v/>
      </c>
      <c r="E39" s="63" t="str">
        <f>IF('Email form'!E49="","",'Email form'!E49)</f>
        <v/>
      </c>
      <c r="F39" s="62" t="str">
        <f>IF('Email form'!H49="","",'Email form'!H49)</f>
        <v/>
      </c>
      <c r="G39" s="63" t="str">
        <f>IF('Email form'!I51="","",'Email form'!I51)</f>
        <v/>
      </c>
      <c r="H39" s="63" t="str">
        <f>IF('Email form'!J49="","",'Email form'!J49)</f>
        <v/>
      </c>
      <c r="I39" s="63" t="str">
        <f>IF('Email form'!K49="","",'Email form'!K49)</f>
        <v/>
      </c>
    </row>
    <row r="40" spans="1:9" ht="15" customHeight="1">
      <c r="A40" s="62" t="str">
        <f>IF('Email form'!B50="","",'Email form'!A50)</f>
        <v/>
      </c>
      <c r="B40" s="63" t="str">
        <f>IF('Email form'!B50="","",'Email form'!B50)</f>
        <v/>
      </c>
      <c r="C40" s="62" t="str">
        <f>IF('Email form'!C50="","",'Email form'!C50)</f>
        <v/>
      </c>
      <c r="D40" s="63" t="str">
        <f>IF('Email form'!D50="","",'Email form'!D50)</f>
        <v/>
      </c>
      <c r="E40" s="63" t="str">
        <f>IF('Email form'!E50="","",'Email form'!E50)</f>
        <v/>
      </c>
      <c r="F40" s="62" t="str">
        <f>IF('Email form'!H50="","",'Email form'!H50)</f>
        <v/>
      </c>
      <c r="G40" s="63" t="str">
        <f>IF('Email form'!I52="","",'Email form'!I52)</f>
        <v/>
      </c>
      <c r="H40" s="63" t="str">
        <f>IF('Email form'!J50="","",'Email form'!J50)</f>
        <v/>
      </c>
      <c r="I40" s="63" t="str">
        <f>IF('Email form'!K50="","",'Email form'!K50)</f>
        <v/>
      </c>
    </row>
    <row r="41" spans="1:9" ht="15" customHeight="1">
      <c r="A41" s="62" t="str">
        <f>IF('Email form'!B51="","",'Email form'!A51)</f>
        <v/>
      </c>
      <c r="B41" s="63" t="str">
        <f>IF('Email form'!B51="","",'Email form'!B51)</f>
        <v/>
      </c>
      <c r="C41" s="62" t="str">
        <f>IF('Email form'!C51="","",'Email form'!C51)</f>
        <v/>
      </c>
      <c r="D41" s="63" t="str">
        <f>IF('Email form'!D51="","",'Email form'!D51)</f>
        <v/>
      </c>
      <c r="E41" s="63" t="str">
        <f>IF('Email form'!E51="","",'Email form'!E51)</f>
        <v/>
      </c>
      <c r="F41" s="62" t="str">
        <f>IF('Email form'!H51="","",'Email form'!H51)</f>
        <v/>
      </c>
      <c r="G41" s="63" t="str">
        <f>IF('Email form'!I53="","",'Email form'!I53)</f>
        <v/>
      </c>
      <c r="H41" s="63" t="str">
        <f>IF('Email form'!J51="","",'Email form'!J51)</f>
        <v/>
      </c>
      <c r="I41" s="63" t="str">
        <f>IF('Email form'!K51="","",'Email form'!K51)</f>
        <v/>
      </c>
    </row>
    <row r="42" spans="1:9" ht="15" customHeight="1">
      <c r="A42" s="62" t="str">
        <f>IF('Email form'!B52="","",'Email form'!A52)</f>
        <v/>
      </c>
      <c r="B42" s="63" t="str">
        <f>IF('Email form'!B52="","",'Email form'!B52)</f>
        <v/>
      </c>
      <c r="C42" s="62" t="str">
        <f>IF('Email form'!C52="","",'Email form'!C52)</f>
        <v/>
      </c>
      <c r="D42" s="63" t="str">
        <f>IF('Email form'!D52="","",'Email form'!D52)</f>
        <v/>
      </c>
      <c r="E42" s="63" t="str">
        <f>IF('Email form'!E52="","",'Email form'!E52)</f>
        <v/>
      </c>
      <c r="F42" s="62" t="str">
        <f>IF('Email form'!H52="","",'Email form'!H52)</f>
        <v/>
      </c>
      <c r="G42" s="63" t="str">
        <f>IF('Email form'!I54="","",'Email form'!I54)</f>
        <v/>
      </c>
      <c r="H42" s="63" t="str">
        <f>IF('Email form'!J52="","",'Email form'!J52)</f>
        <v/>
      </c>
      <c r="I42" s="63" t="str">
        <f>IF('Email form'!K52="","",'Email form'!K52)</f>
        <v/>
      </c>
    </row>
    <row r="43" spans="1:9" ht="15" customHeight="1">
      <c r="A43" s="62" t="str">
        <f>IF('Email form'!B53="","",'Email form'!A53)</f>
        <v/>
      </c>
      <c r="B43" s="63" t="str">
        <f>IF('Email form'!B53="","",'Email form'!B53)</f>
        <v/>
      </c>
      <c r="C43" s="62" t="str">
        <f>IF('Email form'!C53="","",'Email form'!C53)</f>
        <v/>
      </c>
      <c r="D43" s="63" t="str">
        <f>IF('Email form'!D53="","",'Email form'!D53)</f>
        <v/>
      </c>
      <c r="E43" s="63" t="str">
        <f>IF('Email form'!E53="","",'Email form'!E53)</f>
        <v/>
      </c>
      <c r="F43" s="62" t="str">
        <f>IF('Email form'!H53="","",'Email form'!H53)</f>
        <v/>
      </c>
      <c r="G43" s="63" t="str">
        <f>IF('Email form'!I55="","",'Email form'!I55)</f>
        <v/>
      </c>
      <c r="H43" s="63" t="str">
        <f>IF('Email form'!J53="","",'Email form'!J53)</f>
        <v/>
      </c>
      <c r="I43" s="63" t="str">
        <f>IF('Email form'!K53="","",'Email form'!K53)</f>
        <v/>
      </c>
    </row>
    <row r="44" spans="1:9" ht="15" customHeight="1">
      <c r="A44" s="62" t="str">
        <f>IF('Email form'!B54="","",'Email form'!A54)</f>
        <v/>
      </c>
      <c r="B44" s="63" t="str">
        <f>IF('Email form'!B54="","",'Email form'!B54)</f>
        <v/>
      </c>
      <c r="C44" s="62" t="str">
        <f>IF('Email form'!C54="","",'Email form'!C54)</f>
        <v/>
      </c>
      <c r="D44" s="63" t="str">
        <f>IF('Email form'!D54="","",'Email form'!D54)</f>
        <v/>
      </c>
      <c r="E44" s="63" t="str">
        <f>IF('Email form'!E54="","",'Email form'!E54)</f>
        <v/>
      </c>
      <c r="F44" s="62" t="str">
        <f>IF('Email form'!H54="","",'Email form'!H54)</f>
        <v/>
      </c>
      <c r="G44" s="63" t="str">
        <f>IF('Email form'!I56="","",'Email form'!I56)</f>
        <v/>
      </c>
      <c r="H44" s="63" t="str">
        <f>IF('Email form'!J54="","",'Email form'!J54)</f>
        <v/>
      </c>
      <c r="I44" s="63" t="str">
        <f>IF('Email form'!K54="","",'Email form'!K54)</f>
        <v/>
      </c>
    </row>
    <row r="45" spans="1:9" ht="15" customHeight="1">
      <c r="A45" s="67" t="str">
        <f>IF('Email form'!B55="","",'Email form'!A55)</f>
        <v/>
      </c>
      <c r="B45" s="63" t="str">
        <f>IF('Email form'!B55="","",'Email form'!B55)</f>
        <v/>
      </c>
      <c r="C45" s="62" t="str">
        <f>IF('Email form'!C55="","",'Email form'!C55)</f>
        <v/>
      </c>
      <c r="D45" s="63" t="str">
        <f>IF('Email form'!D55="","",'Email form'!D55)</f>
        <v/>
      </c>
      <c r="E45" s="63" t="str">
        <f>IF('Email form'!E55="","",'Email form'!E55)</f>
        <v/>
      </c>
      <c r="F45" s="62" t="str">
        <f>IF('Email form'!H55="","",'Email form'!H55)</f>
        <v/>
      </c>
      <c r="G45" s="63" t="str">
        <f>IF('Email form'!I57="","",'Email form'!I57)</f>
        <v/>
      </c>
      <c r="H45" s="63" t="str">
        <f>IF('Email form'!J55="","",'Email form'!J55)</f>
        <v/>
      </c>
      <c r="I45" s="63" t="str">
        <f>IF('Email form'!K55="","",'Email form'!K55)</f>
        <v/>
      </c>
    </row>
    <row r="46" spans="1:9" ht="15" customHeight="1">
      <c r="A46" s="67" t="str">
        <f>IF('Email form'!B56="","",'Email form'!A56)</f>
        <v/>
      </c>
      <c r="B46" s="63" t="str">
        <f>IF('Email form'!B56="","",'Email form'!B56)</f>
        <v/>
      </c>
      <c r="C46" s="62" t="str">
        <f>IF('Email form'!C56="","",'Email form'!C56)</f>
        <v/>
      </c>
      <c r="D46" s="63" t="str">
        <f>IF('Email form'!D56="","",'Email form'!D56)</f>
        <v/>
      </c>
      <c r="E46" s="63" t="str">
        <f>IF('Email form'!E56="","",'Email form'!E56)</f>
        <v/>
      </c>
      <c r="F46" s="62" t="str">
        <f>IF('Email form'!H56="","",'Email form'!H56)</f>
        <v/>
      </c>
      <c r="G46" s="63" t="str">
        <f>IF('Email form'!I58="","",'Email form'!I58)</f>
        <v/>
      </c>
      <c r="H46" s="63" t="str">
        <f>IF('Email form'!J56="","",'Email form'!J56)</f>
        <v/>
      </c>
      <c r="I46" s="63" t="str">
        <f>IF('Email form'!K56="","",'Email form'!K56)</f>
        <v/>
      </c>
    </row>
    <row r="47" spans="1:9" ht="15" customHeight="1">
      <c r="A47" s="67" t="str">
        <f>IF('Email form'!B57="","",'Email form'!A57)</f>
        <v/>
      </c>
      <c r="B47" s="63" t="str">
        <f>IF('Email form'!B57="","",'Email form'!B57)</f>
        <v/>
      </c>
      <c r="C47" s="62" t="str">
        <f>IF('Email form'!C57="","",'Email form'!C57)</f>
        <v/>
      </c>
      <c r="D47" s="63" t="str">
        <f>IF('Email form'!D57="","",'Email form'!D57)</f>
        <v/>
      </c>
      <c r="E47" s="63" t="str">
        <f>IF('Email form'!E57="","",'Email form'!E57)</f>
        <v/>
      </c>
      <c r="F47" s="62" t="str">
        <f>IF('Email form'!H57="","",'Email form'!H57)</f>
        <v/>
      </c>
      <c r="G47" s="63" t="str">
        <f>IF('Email form'!I59="","",'Email form'!I59)</f>
        <v/>
      </c>
      <c r="H47" s="63" t="str">
        <f>IF('Email form'!J57="","",'Email form'!J57)</f>
        <v/>
      </c>
      <c r="I47" s="63" t="str">
        <f>IF('Email form'!K57="","",'Email form'!K57)</f>
        <v/>
      </c>
    </row>
    <row r="48" spans="1:9" ht="15" customHeight="1">
      <c r="A48" s="68"/>
    </row>
    <row r="49" spans="1:1" ht="15" customHeight="1">
      <c r="A49" s="68"/>
    </row>
    <row r="50" spans="1:1" ht="15" customHeight="1">
      <c r="A50" s="68"/>
    </row>
    <row r="51" spans="1:1" ht="15" customHeight="1">
      <c r="A51" s="68"/>
    </row>
    <row r="52" spans="1:1" ht="15" customHeight="1">
      <c r="A52" s="68"/>
    </row>
    <row r="53" spans="1:1" ht="15" customHeight="1">
      <c r="A53" s="68"/>
    </row>
    <row r="54" spans="1:1" ht="15" customHeight="1">
      <c r="A54" s="68"/>
    </row>
    <row r="55" spans="1:1" ht="15" customHeight="1">
      <c r="A55" s="68"/>
    </row>
    <row r="56" spans="1:1" ht="15" customHeight="1">
      <c r="A56" s="68"/>
    </row>
    <row r="57" spans="1:1" ht="15" customHeight="1">
      <c r="A57" s="68"/>
    </row>
    <row r="58" spans="1:1" ht="15" customHeight="1">
      <c r="A58" s="68"/>
    </row>
  </sheetData>
  <mergeCells count="29">
    <mergeCell ref="I13:I14"/>
    <mergeCell ref="D2:G2"/>
    <mergeCell ref="F10:H10"/>
    <mergeCell ref="H13:H14"/>
    <mergeCell ref="F3:H3"/>
    <mergeCell ref="F5:H5"/>
    <mergeCell ref="F7:H7"/>
    <mergeCell ref="F8:H8"/>
    <mergeCell ref="F11:H11"/>
    <mergeCell ref="D11:E11"/>
    <mergeCell ref="A1:H1"/>
    <mergeCell ref="A13:A14"/>
    <mergeCell ref="F13:G13"/>
    <mergeCell ref="B13:E13"/>
    <mergeCell ref="D3:E3"/>
    <mergeCell ref="D4:E4"/>
    <mergeCell ref="D5:E5"/>
    <mergeCell ref="B11:C11"/>
    <mergeCell ref="B10:C10"/>
    <mergeCell ref="B8:C8"/>
    <mergeCell ref="B7:C7"/>
    <mergeCell ref="F4:G4"/>
    <mergeCell ref="F9:H9"/>
    <mergeCell ref="D10:E10"/>
    <mergeCell ref="B6:C6"/>
    <mergeCell ref="B5:C5"/>
    <mergeCell ref="B4:C4"/>
    <mergeCell ref="D7:E7"/>
    <mergeCell ref="D9:E9"/>
  </mergeCells>
  <pageMargins left="0.5" right="0.5" top="0.5" bottom="0.5" header="0.3" footer="0.3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41"/>
  <sheetViews>
    <sheetView workbookViewId="0">
      <pane ySplit="3" topLeftCell="A4" activePane="bottomLeft" state="frozen"/>
      <selection pane="bottomLeft" activeCell="B20" sqref="B20"/>
    </sheetView>
  </sheetViews>
  <sheetFormatPr defaultRowHeight="12.7"/>
  <cols>
    <col min="1" max="1" width="30.1171875" style="3" customWidth="1"/>
    <col min="2" max="2" width="41.41015625" customWidth="1"/>
    <col min="3" max="3" width="24.87890625" customWidth="1"/>
    <col min="4" max="4" width="25.703125" customWidth="1"/>
    <col min="5" max="5" width="15.29296875" customWidth="1"/>
    <col min="6" max="6" width="14.29296875" customWidth="1"/>
    <col min="7" max="7" width="16.87890625" customWidth="1"/>
  </cols>
  <sheetData>
    <row r="1" spans="1:3" s="1" customFormat="1" ht="15" customHeight="1">
      <c r="A1" s="126" t="s">
        <v>51</v>
      </c>
      <c r="B1" s="127"/>
      <c r="C1" s="2"/>
    </row>
    <row r="2" spans="1:3" s="1" customFormat="1" ht="15" customHeight="1">
      <c r="A2" s="127"/>
      <c r="B2" s="127"/>
      <c r="C2" s="2"/>
    </row>
    <row r="3" spans="1:3" s="1" customFormat="1" ht="15" customHeight="1">
      <c r="A3" s="10" t="s">
        <v>44</v>
      </c>
      <c r="B3" s="15" t="s">
        <v>45</v>
      </c>
      <c r="C3" s="2"/>
    </row>
    <row r="4" spans="1:3" s="1" customFormat="1" ht="15" customHeight="1">
      <c r="A4" s="19" t="s">
        <v>10</v>
      </c>
      <c r="B4" s="8" t="s">
        <v>11</v>
      </c>
      <c r="C4" s="2"/>
    </row>
    <row r="5" spans="1:3" s="1" customFormat="1" ht="15" customHeight="1">
      <c r="A5" s="19" t="s">
        <v>12</v>
      </c>
      <c r="B5" s="8" t="s">
        <v>13</v>
      </c>
      <c r="C5" s="2"/>
    </row>
    <row r="6" spans="1:3" s="1" customFormat="1" ht="15" customHeight="1">
      <c r="A6" s="19" t="s">
        <v>14</v>
      </c>
      <c r="B6" s="8" t="s">
        <v>15</v>
      </c>
      <c r="C6" s="2"/>
    </row>
    <row r="7" spans="1:3" s="1" customFormat="1" ht="15" customHeight="1">
      <c r="A7" s="19" t="s">
        <v>8</v>
      </c>
      <c r="B7" s="8" t="s">
        <v>9</v>
      </c>
      <c r="C7" s="2"/>
    </row>
    <row r="8" spans="1:3" s="1" customFormat="1" ht="15" customHeight="1">
      <c r="A8" s="19" t="s">
        <v>2</v>
      </c>
      <c r="B8" s="8" t="s">
        <v>3</v>
      </c>
      <c r="C8" s="2"/>
    </row>
    <row r="9" spans="1:3" s="1" customFormat="1" ht="15" customHeight="1">
      <c r="A9" s="19" t="s">
        <v>4</v>
      </c>
      <c r="B9" s="8" t="s">
        <v>5</v>
      </c>
      <c r="C9" s="2"/>
    </row>
    <row r="10" spans="1:3" s="1" customFormat="1" ht="15" customHeight="1">
      <c r="A10" s="19" t="s">
        <v>55</v>
      </c>
      <c r="B10" s="8" t="s">
        <v>6</v>
      </c>
      <c r="C10" s="2"/>
    </row>
    <row r="11" spans="1:3" s="1" customFormat="1" ht="15" customHeight="1">
      <c r="A11" s="19" t="s">
        <v>56</v>
      </c>
      <c r="B11" s="8" t="s">
        <v>7</v>
      </c>
      <c r="C11" s="2"/>
    </row>
    <row r="12" spans="1:3" s="7" customFormat="1" ht="18" customHeight="1">
      <c r="A12" s="19" t="s">
        <v>57</v>
      </c>
      <c r="B12" s="8" t="s">
        <v>54</v>
      </c>
      <c r="C12" s="6"/>
    </row>
    <row r="13" spans="1:3" s="7" customFormat="1" ht="18" customHeight="1">
      <c r="A13" s="19" t="s">
        <v>52</v>
      </c>
      <c r="B13" s="8" t="s">
        <v>53</v>
      </c>
      <c r="C13" s="6"/>
    </row>
    <row r="14" spans="1:3" s="7" customFormat="1" ht="18" customHeight="1">
      <c r="A14" s="20" t="s">
        <v>0</v>
      </c>
      <c r="B14" s="5" t="s">
        <v>1</v>
      </c>
      <c r="C14" s="6"/>
    </row>
    <row r="15" spans="1:3" s="7" customFormat="1" ht="18" customHeight="1">
      <c r="C15" s="6"/>
    </row>
    <row r="16" spans="1:3" s="7" customFormat="1" ht="18" customHeight="1">
      <c r="A16" s="128" t="s">
        <v>117</v>
      </c>
    </row>
    <row r="17" spans="1:1" s="7" customFormat="1" ht="18" customHeight="1">
      <c r="A17" s="128" t="s">
        <v>111</v>
      </c>
    </row>
    <row r="18" spans="1:1" s="7" customFormat="1" ht="18" customHeight="1">
      <c r="A18" s="128" t="s">
        <v>112</v>
      </c>
    </row>
    <row r="19" spans="1:1" s="7" customFormat="1" ht="18" customHeight="1">
      <c r="A19" s="128" t="s">
        <v>113</v>
      </c>
    </row>
    <row r="20" spans="1:1" s="7" customFormat="1" ht="18" customHeight="1">
      <c r="A20" s="128" t="s">
        <v>114</v>
      </c>
    </row>
    <row r="21" spans="1:1" s="7" customFormat="1" ht="18" customHeight="1">
      <c r="A21" s="128" t="s">
        <v>115</v>
      </c>
    </row>
    <row r="22" spans="1:1" s="7" customFormat="1" ht="18" customHeight="1">
      <c r="A22" s="128" t="s">
        <v>116</v>
      </c>
    </row>
    <row r="23" spans="1:1" s="7" customFormat="1" ht="18" customHeight="1"/>
    <row r="24" spans="1:1" s="7" customFormat="1" ht="18" customHeight="1"/>
    <row r="25" spans="1:1" s="7" customFormat="1" ht="18" customHeight="1"/>
    <row r="26" spans="1:1" s="7" customFormat="1" ht="18" customHeight="1"/>
    <row r="27" spans="1:1" s="7" customFormat="1" ht="18" customHeight="1"/>
    <row r="28" spans="1:1" s="7" customFormat="1" ht="18" customHeight="1"/>
    <row r="29" spans="1:1" s="7" customFormat="1" ht="18" customHeight="1"/>
    <row r="30" spans="1:1" s="7" customFormat="1" ht="18" customHeight="1"/>
    <row r="31" spans="1:1" s="7" customFormat="1" ht="18" customHeight="1"/>
    <row r="32" spans="1:1" s="7" customFormat="1" ht="18" customHeight="1"/>
    <row r="33" s="7" customFormat="1" ht="18" customHeight="1"/>
    <row r="34" s="7" customFormat="1" ht="18" customHeight="1"/>
    <row r="35" s="7" customFormat="1" ht="18" customHeight="1"/>
    <row r="36" s="7" customFormat="1" ht="18" customHeight="1"/>
    <row r="37" s="7" customFormat="1" ht="18" customHeight="1"/>
    <row r="38" s="7" customFormat="1" ht="18" customHeight="1"/>
    <row r="39" s="7" customFormat="1" ht="18" customHeight="1"/>
    <row r="40" s="7" customFormat="1" ht="18" customHeight="1"/>
    <row r="41" s="7" customFormat="1" ht="18" customHeight="1"/>
    <row r="42" s="7" customFormat="1" ht="18" customHeight="1"/>
    <row r="43" s="7" customFormat="1" ht="18" customHeight="1"/>
    <row r="44" s="7" customFormat="1" ht="18" customHeight="1"/>
    <row r="45" s="7" customFormat="1" ht="18" customHeight="1"/>
    <row r="46" s="7" customFormat="1" ht="18" customHeight="1"/>
    <row r="47" s="7" customFormat="1" ht="18" customHeight="1"/>
    <row r="48" s="7" customFormat="1" ht="18" customHeight="1"/>
    <row r="49" s="7" customFormat="1" ht="18" customHeight="1"/>
    <row r="50" s="7" customFormat="1" ht="18" customHeight="1"/>
    <row r="51" s="7" customFormat="1" ht="18" customHeight="1"/>
    <row r="52" s="7" customFormat="1" ht="18" customHeight="1"/>
    <row r="53" s="7" customFormat="1" ht="18" customHeight="1"/>
    <row r="54" s="7" customFormat="1" ht="18" customHeight="1"/>
    <row r="55" s="7" customFormat="1" ht="18" customHeight="1"/>
    <row r="56" s="7" customFormat="1" ht="18" customHeight="1"/>
    <row r="57" s="7" customFormat="1" ht="18" customHeight="1"/>
    <row r="58" s="7" customFormat="1" ht="18" customHeight="1"/>
    <row r="59" s="7" customFormat="1" ht="18" customHeight="1"/>
    <row r="60" s="7" customFormat="1" ht="18" customHeight="1"/>
    <row r="61" s="7" customFormat="1" ht="18" customHeight="1"/>
    <row r="62" s="7" customFormat="1" ht="18" customHeight="1"/>
    <row r="63" s="7" customFormat="1" ht="18" customHeight="1"/>
    <row r="64" s="7" customFormat="1" ht="18" customHeight="1"/>
    <row r="65" s="7" customFormat="1" ht="18" customHeight="1"/>
    <row r="66" s="7" customFormat="1" ht="18" customHeight="1"/>
    <row r="67" s="7" customFormat="1" ht="18" customHeight="1"/>
    <row r="68" s="7" customFormat="1" ht="18" customHeight="1"/>
    <row r="69" s="7" customFormat="1" ht="18" customHeight="1"/>
    <row r="70" s="7" customFormat="1" ht="18" customHeight="1"/>
    <row r="71" s="7" customFormat="1" ht="18" customHeight="1"/>
    <row r="72" s="7" customFormat="1" ht="18" customHeight="1"/>
    <row r="73" s="7" customFormat="1" ht="18" customHeight="1"/>
    <row r="74" s="7" customFormat="1" ht="18" customHeight="1"/>
    <row r="75" s="7" customFormat="1" ht="18" customHeight="1"/>
    <row r="76" s="7" customFormat="1" ht="18" customHeight="1"/>
    <row r="77" s="7" customFormat="1" ht="18" customHeight="1"/>
    <row r="78" s="7" customFormat="1" ht="18" customHeight="1"/>
    <row r="79" s="7" customFormat="1" ht="18" customHeight="1"/>
    <row r="80" s="7" customFormat="1" ht="18" customHeight="1"/>
    <row r="81" spans="1:1" s="7" customFormat="1" ht="18" customHeight="1"/>
    <row r="82" spans="1:1" s="7" customFormat="1" ht="18" customHeight="1"/>
    <row r="83" spans="1:1" s="7" customFormat="1" ht="18" customHeight="1"/>
    <row r="84" spans="1:1" s="9" customFormat="1" ht="18" customHeight="1">
      <c r="A84" s="4"/>
    </row>
    <row r="85" spans="1:1" s="9" customFormat="1" ht="18" customHeight="1">
      <c r="A85" s="4"/>
    </row>
    <row r="86" spans="1:1" s="9" customFormat="1" ht="18" customHeight="1">
      <c r="A86" s="4"/>
    </row>
    <row r="87" spans="1:1" s="9" customFormat="1" ht="18" customHeight="1">
      <c r="A87" s="4"/>
    </row>
    <row r="88" spans="1:1" s="9" customFormat="1" ht="18" customHeight="1">
      <c r="A88" s="4"/>
    </row>
    <row r="89" spans="1:1" s="9" customFormat="1" ht="18" customHeight="1">
      <c r="A89" s="4"/>
    </row>
    <row r="90" spans="1:1" s="9" customFormat="1" ht="18" customHeight="1">
      <c r="A90" s="4"/>
    </row>
    <row r="91" spans="1:1" s="9" customFormat="1" ht="18" customHeight="1">
      <c r="A91" s="4"/>
    </row>
    <row r="92" spans="1:1" s="9" customFormat="1" ht="18" customHeight="1">
      <c r="A92" s="4"/>
    </row>
    <row r="93" spans="1:1" s="9" customFormat="1" ht="18" customHeight="1">
      <c r="A93" s="4"/>
    </row>
    <row r="94" spans="1:1" s="9" customFormat="1" ht="18" customHeight="1">
      <c r="A94" s="4"/>
    </row>
    <row r="95" spans="1:1" s="9" customFormat="1" ht="18" customHeight="1">
      <c r="A95" s="4"/>
    </row>
    <row r="96" spans="1:1" s="9" customFormat="1" ht="18" customHeight="1">
      <c r="A96" s="4"/>
    </row>
    <row r="97" spans="1:1" s="9" customFormat="1" ht="18" customHeight="1">
      <c r="A97" s="4"/>
    </row>
    <row r="98" spans="1:1" s="9" customFormat="1" ht="18" customHeight="1">
      <c r="A98" s="4"/>
    </row>
    <row r="99" spans="1:1" s="9" customFormat="1" ht="18" customHeight="1">
      <c r="A99" s="4"/>
    </row>
    <row r="100" spans="1:1" s="9" customFormat="1" ht="18" customHeight="1">
      <c r="A100" s="4"/>
    </row>
    <row r="101" spans="1:1" s="9" customFormat="1" ht="18" customHeight="1">
      <c r="A101" s="4"/>
    </row>
    <row r="102" spans="1:1" s="9" customFormat="1" ht="18" customHeight="1">
      <c r="A102" s="4"/>
    </row>
    <row r="103" spans="1:1" s="9" customFormat="1" ht="18" customHeight="1">
      <c r="A103" s="4"/>
    </row>
    <row r="104" spans="1:1" s="9" customFormat="1" ht="18" customHeight="1">
      <c r="A104" s="4"/>
    </row>
    <row r="105" spans="1:1" s="9" customFormat="1" ht="18" customHeight="1">
      <c r="A105" s="4"/>
    </row>
    <row r="106" spans="1:1" s="9" customFormat="1" ht="18" customHeight="1">
      <c r="A106" s="4"/>
    </row>
    <row r="107" spans="1:1" s="9" customFormat="1" ht="18" customHeight="1">
      <c r="A107" s="4"/>
    </row>
    <row r="108" spans="1:1" s="9" customFormat="1" ht="18" customHeight="1">
      <c r="A108" s="4"/>
    </row>
    <row r="109" spans="1:1" s="9" customFormat="1" ht="18" customHeight="1">
      <c r="A109" s="4"/>
    </row>
    <row r="110" spans="1:1" s="9" customFormat="1" ht="18" customHeight="1">
      <c r="A110" s="4"/>
    </row>
    <row r="111" spans="1:1" s="9" customFormat="1" ht="18" customHeight="1">
      <c r="A111" s="4"/>
    </row>
    <row r="112" spans="1:1" s="9" customFormat="1" ht="18" customHeight="1">
      <c r="A112" s="4"/>
    </row>
    <row r="113" spans="1:1" s="9" customFormat="1" ht="18" customHeight="1">
      <c r="A113" s="4"/>
    </row>
    <row r="114" spans="1:1" s="9" customFormat="1" ht="18" customHeight="1">
      <c r="A114" s="4"/>
    </row>
    <row r="115" spans="1:1" s="9" customFormat="1" ht="18" customHeight="1">
      <c r="A115" s="4"/>
    </row>
    <row r="116" spans="1:1" s="9" customFormat="1" ht="18" customHeight="1">
      <c r="A116" s="4"/>
    </row>
    <row r="117" spans="1:1" s="9" customFormat="1" ht="18" customHeight="1">
      <c r="A117" s="4"/>
    </row>
    <row r="118" spans="1:1" s="9" customFormat="1" ht="18" customHeight="1">
      <c r="A118" s="4"/>
    </row>
    <row r="119" spans="1:1" s="9" customFormat="1" ht="18" customHeight="1">
      <c r="A119" s="4"/>
    </row>
    <row r="120" spans="1:1" s="9" customFormat="1" ht="18" customHeight="1">
      <c r="A120" s="4"/>
    </row>
    <row r="121" spans="1:1" s="9" customFormat="1" ht="18" customHeight="1">
      <c r="A121" s="4"/>
    </row>
    <row r="122" spans="1:1" s="9" customFormat="1" ht="18" customHeight="1">
      <c r="A122" s="4"/>
    </row>
    <row r="123" spans="1:1" s="9" customFormat="1" ht="18" customHeight="1">
      <c r="A123" s="4"/>
    </row>
    <row r="124" spans="1:1" s="9" customFormat="1" ht="18" customHeight="1">
      <c r="A124" s="4"/>
    </row>
    <row r="125" spans="1:1" s="9" customFormat="1" ht="18" customHeight="1">
      <c r="A125" s="4"/>
    </row>
    <row r="126" spans="1:1" s="9" customFormat="1" ht="18" customHeight="1">
      <c r="A126" s="4"/>
    </row>
    <row r="127" spans="1:1" s="9" customFormat="1" ht="18" customHeight="1">
      <c r="A127" s="4"/>
    </row>
    <row r="128" spans="1:1" s="9" customFormat="1" ht="18" customHeight="1">
      <c r="A128" s="4"/>
    </row>
    <row r="129" spans="1:2" s="9" customFormat="1" ht="18" customHeight="1">
      <c r="A129" s="4"/>
    </row>
    <row r="130" spans="1:2" s="9" customFormat="1" ht="18" customHeight="1">
      <c r="A130" s="4"/>
    </row>
    <row r="131" spans="1:2" s="9" customFormat="1" ht="18" customHeight="1">
      <c r="A131" s="4"/>
    </row>
    <row r="132" spans="1:2" s="9" customFormat="1" ht="18" customHeight="1">
      <c r="A132" s="4"/>
    </row>
    <row r="133" spans="1:2" s="9" customFormat="1" ht="18" customHeight="1">
      <c r="A133" s="4"/>
    </row>
    <row r="134" spans="1:2" s="9" customFormat="1" ht="18" customHeight="1">
      <c r="A134" s="4"/>
    </row>
    <row r="135" spans="1:2" s="9" customFormat="1" ht="18" customHeight="1">
      <c r="A135" s="4"/>
    </row>
    <row r="136" spans="1:2" s="9" customFormat="1" ht="18" customHeight="1">
      <c r="A136" s="4"/>
    </row>
    <row r="137" spans="1:2" s="9" customFormat="1" ht="18" customHeight="1">
      <c r="A137" s="4"/>
    </row>
    <row r="138" spans="1:2" s="9" customFormat="1" ht="18" customHeight="1">
      <c r="A138" s="4"/>
    </row>
    <row r="139" spans="1:2" s="9" customFormat="1" ht="18" customHeight="1">
      <c r="A139" s="4"/>
    </row>
    <row r="140" spans="1:2" s="9" customFormat="1" ht="18" customHeight="1">
      <c r="A140" s="4"/>
    </row>
    <row r="141" spans="1:2" s="9" customFormat="1" ht="18" customHeight="1">
      <c r="A141" s="3"/>
      <c r="B141"/>
    </row>
  </sheetData>
  <mergeCells count="1">
    <mergeCell ref="A1:B2"/>
  </mergeCells>
  <phoneticPr fontId="4" type="noConversion"/>
  <pageMargins left="0.75" right="0.75" top="1" bottom="1" header="0.5" footer="0.5"/>
  <pageSetup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Email form</vt:lpstr>
      <vt:lpstr>Print form (autocompleted)</vt:lpstr>
      <vt:lpstr>Keck-BRC instructions, primers</vt:lpstr>
    </vt:vector>
  </TitlesOfParts>
  <Company>www.taihegene.com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Taihe</dc:creator>
  <cp:lastModifiedBy>Shyam Bhakta</cp:lastModifiedBy>
  <cp:lastPrinted>2023-02-08T20:27:44Z</cp:lastPrinted>
  <dcterms:created xsi:type="dcterms:W3CDTF">2002-08-26T19:37:30Z</dcterms:created>
  <dcterms:modified xsi:type="dcterms:W3CDTF">2025-01-26T05:30:44Z</dcterms:modified>
</cp:coreProperties>
</file>